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fic01cnf.cnaf-ep.cnaf\dser\Donnees_individuelles\DSPA\PSGAS\JCLEM\Données Internet\"/>
    </mc:Choice>
  </mc:AlternateContent>
  <xr:revisionPtr revIDLastSave="0" documentId="13_ncr:1_{85A74E91-B218-4D95-BE9B-40A0B0036489}" xr6:coauthVersionLast="36" xr6:coauthVersionMax="41" xr10:uidLastSave="{00000000-0000-0000-0000-000000000000}"/>
  <bookViews>
    <workbookView xWindow="13260" yWindow="-15" windowWidth="12405" windowHeight="15180" firstSheet="1" activeTab="7" xr2:uid="{9B6923C4-D2F0-408C-8E71-919455FF26F2}"/>
  </bookViews>
  <sheets>
    <sheet name="2013" sheetId="1" r:id="rId1"/>
    <sheet name="2014" sheetId="2" r:id="rId2"/>
    <sheet name="2015" sheetId="3" r:id="rId3"/>
    <sheet name="2016" sheetId="4" r:id="rId4"/>
    <sheet name="2017" sheetId="5" r:id="rId5"/>
    <sheet name="2018" sheetId="6" r:id="rId6"/>
    <sheet name="2019" sheetId="8" r:id="rId7"/>
    <sheet name="Série" sheetId="7" r:id="rId8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5" i="8" l="1"/>
  <c r="D55" i="8"/>
  <c r="C55" i="8"/>
  <c r="B55" i="8"/>
  <c r="E54" i="6" l="1"/>
  <c r="D54" i="6"/>
  <c r="C54" i="6"/>
  <c r="B54" i="6"/>
  <c r="E54" i="5"/>
  <c r="D54" i="5"/>
  <c r="C54" i="5"/>
  <c r="B54" i="5"/>
  <c r="E54" i="4"/>
  <c r="D54" i="4"/>
  <c r="B54" i="4"/>
  <c r="C54" i="4"/>
  <c r="E54" i="3"/>
  <c r="D54" i="3"/>
  <c r="C54" i="3"/>
  <c r="B54" i="3"/>
  <c r="E54" i="2"/>
  <c r="D54" i="2"/>
  <c r="C54" i="2"/>
  <c r="B54" i="2"/>
</calcChain>
</file>

<file path=xl/sharedStrings.xml><?xml version="1.0" encoding="utf-8"?>
<sst xmlns="http://schemas.openxmlformats.org/spreadsheetml/2006/main" count="495" uniqueCount="90">
  <si>
    <t>Les dépenses d'action sociale par fonction et principale sous fonction, selon le destinataire des dépenses</t>
  </si>
  <si>
    <t>Destinataire des dépenses</t>
  </si>
  <si>
    <t>Total</t>
  </si>
  <si>
    <t>Evolution exercices</t>
  </si>
  <si>
    <t>Aides aux familles</t>
  </si>
  <si>
    <t>Aides aux partenaires</t>
  </si>
  <si>
    <t>Services Caf</t>
  </si>
  <si>
    <t xml:space="preserve"> 2013-2012 (%)</t>
  </si>
  <si>
    <t>Accueil des jeunes enfants dont :</t>
  </si>
  <si>
    <t xml:space="preserve"> - Accueil collectif</t>
  </si>
  <si>
    <t xml:space="preserve"> - Accueil familial</t>
  </si>
  <si>
    <t xml:space="preserve"> - Accueil parental</t>
  </si>
  <si>
    <t xml:space="preserve"> - Fonds public et territoire " Enfance" (1)</t>
  </si>
  <si>
    <t xml:space="preserve"> - Fonction globale d'accueil</t>
  </si>
  <si>
    <t xml:space="preserve"> - Fipe, AEI, Daipe, Dipe, Paippe, Pcpi, Ppicc(2)</t>
  </si>
  <si>
    <t>Part en % des sous fonctions sur total de la rubrique (3)</t>
  </si>
  <si>
    <t>Temps libres dont :</t>
  </si>
  <si>
    <t xml:space="preserve"> - Accueil loisirs jeunes (antérieurement CLSH)</t>
  </si>
  <si>
    <t xml:space="preserve"> - Autres loisirs de proximité</t>
  </si>
  <si>
    <t xml:space="preserve"> - Centres collectifs de vacances</t>
  </si>
  <si>
    <t xml:space="preserve"> - Fonds public et territoire " Jeunesse" (1)</t>
  </si>
  <si>
    <t xml:space="preserve"> - Fonction globale "temps libre"/ CEJJ (4)</t>
  </si>
  <si>
    <t xml:space="preserve"> - Centres familiaux de vacances</t>
  </si>
  <si>
    <t xml:space="preserve"> - Vacances individuelles</t>
  </si>
  <si>
    <t>Accompagnement social dont :</t>
  </si>
  <si>
    <t xml:space="preserve"> - Travail social</t>
  </si>
  <si>
    <t xml:space="preserve"> - Techniciennes intervention sociale et familiale</t>
  </si>
  <si>
    <t xml:space="preserve"> - Auxiliaires de vie sociale</t>
  </si>
  <si>
    <t xml:space="preserve"> - Secours et prêts d'honneur</t>
  </si>
  <si>
    <t>Logement et habitat dont :</t>
  </si>
  <si>
    <t xml:space="preserve"> - Amélioration de l'habitat</t>
  </si>
  <si>
    <t xml:space="preserve"> - Aide à l'équipement et à l'installation</t>
  </si>
  <si>
    <t xml:space="preserve"> - Accès et maintien dans l'habitat</t>
  </si>
  <si>
    <t>Animation de la vie sociale dont :</t>
  </si>
  <si>
    <t xml:space="preserve"> - Centres sociaux </t>
  </si>
  <si>
    <t xml:space="preserve"> - Foyer jeunes travailleurs</t>
  </si>
  <si>
    <t xml:space="preserve"> - Soutien à la vie associative</t>
  </si>
  <si>
    <t xml:space="preserve"> </t>
  </si>
  <si>
    <t>Prestations supplémentaires dont :</t>
  </si>
  <si>
    <t xml:space="preserve"> - Etudiants</t>
  </si>
  <si>
    <t>Autres actions dont :</t>
  </si>
  <si>
    <t xml:space="preserve"> - Accompagnement à la fonction parentale</t>
  </si>
  <si>
    <t xml:space="preserve">logistique des œuvres </t>
  </si>
  <si>
    <t>Total général</t>
  </si>
  <si>
    <t>(1)  Non compris le fonds d'accompagnement du contrat enfance jeunesse (Facej).</t>
  </si>
  <si>
    <t>(2) Fonds d'investissement petite enfance, aide exceptionnelle à l'investissement, dispositif d'aide à l'investissement petite enfance, dispositif d'investissement petite enfance, plan d'aide à l'investissement</t>
  </si>
  <si>
    <t xml:space="preserve"> pour la petite enfance et les 7ème et 8ème plan crêche.  Ainsi que les dotations aux provisions sur fonds nationaux pour les subventions d'investissement</t>
  </si>
  <si>
    <t>(3) Il s'agit de la part en % de la somme des sous fonctions par rapport au montant total  "destinataire des dépenses" ou de la fonction.</t>
  </si>
  <si>
    <t xml:space="preserve">(4) La fonction globale temps libre inclut des dépenses Facej investissement. </t>
  </si>
  <si>
    <t>Evolution en % 2013/2012</t>
  </si>
  <si>
    <t xml:space="preserve"> 2014-2013 (%)</t>
  </si>
  <si>
    <t xml:space="preserve"> - Fonction globale d'accueil(2)</t>
  </si>
  <si>
    <t xml:space="preserve"> - Plans crèches (3)</t>
  </si>
  <si>
    <t xml:space="preserve"> - Accueil extrascolaire mercredi - samedi</t>
  </si>
  <si>
    <t xml:space="preserve"> - Accueil extrascolaire petites vacances</t>
  </si>
  <si>
    <t xml:space="preserve"> - Accueil extrascolaire vacances d'été</t>
  </si>
  <si>
    <t xml:space="preserve"> - Accueil périscolaire</t>
  </si>
  <si>
    <t xml:space="preserve"> - Aide spécifique - Accueil périscolaire</t>
  </si>
  <si>
    <t xml:space="preserve"> - Stock CEJJ - Acc périscolaire/ Acc extrascolaire</t>
  </si>
  <si>
    <t xml:space="preserve"> - Flux CEJJ - Acc périscolaire/ Acc extrascolaire</t>
  </si>
  <si>
    <t xml:space="preserve"> - Fonction globale "temps libre"(2)</t>
  </si>
  <si>
    <t>Part en % des sous fonctions sur total de la rubrique (4)</t>
  </si>
  <si>
    <t>(1)  Y compris le fonds d'accompagnement du contrat enfance jeunesse (Facej).</t>
  </si>
  <si>
    <t xml:space="preserve">(2) Non compris les dépenses Facej investissement. </t>
  </si>
  <si>
    <t xml:space="preserve">(3) Cette ligne comptabilise les subventions d'investissement sur fonds nationaux des plans crèches pour les décisions nouvelles de l'année (compte SF6562321411), et, celles des plans crèches </t>
  </si>
  <si>
    <t>pour les décisions antérieures (compte SF6562321412).</t>
  </si>
  <si>
    <t>(4) Il s'agit de la part en % de la somme des sous fonctions par rapport au montant total  "destinataire des dépenses" ou de la fonction.</t>
  </si>
  <si>
    <t>Evolution en % 2014/2013</t>
  </si>
  <si>
    <t xml:space="preserve"> 2015-2014 (%)</t>
  </si>
  <si>
    <t xml:space="preserve">(3) Cette ligne comptabilise les subventions d'investissement sur fonds nationaux des plans crèches pour les décisions nouvelles de l'année (compte SF6562321410), celles des plans crèches </t>
  </si>
  <si>
    <t>pour les décisions antérieures (compte SF6562321419), et les dotatations aux provisions pour les plans crèches (SF681432141).</t>
  </si>
  <si>
    <t xml:space="preserve"> 2016-2015 (%)</t>
  </si>
  <si>
    <t xml:space="preserve"> 2017-2016 (%)</t>
  </si>
  <si>
    <t xml:space="preserve"> - Accueil extrascolaire (Avant 2017) *</t>
  </si>
  <si>
    <t xml:space="preserve"> - Accueil extrascolaire (Depuis 2017)</t>
  </si>
  <si>
    <t xml:space="preserve"> - Accueil périscolaire (Avant 2017) *</t>
  </si>
  <si>
    <t xml:space="preserve"> - Accueil périscolaire (Depuis 2017) </t>
  </si>
  <si>
    <t xml:space="preserve"> - Aide spécifique - Accueil périscolaire &amp; TAP (depuis 2017)*</t>
  </si>
  <si>
    <t>(*) regroupement des différentes périodes et/ou tranches d'âge d'accueil extrascolaire/périscolaire</t>
  </si>
  <si>
    <t xml:space="preserve"> 2018-2017 (%)</t>
  </si>
  <si>
    <t xml:space="preserve"> - Accompagn. des spécificités territ. Petite Enfance(2)</t>
  </si>
  <si>
    <t xml:space="preserve"> - Accompagn. des spécificités territoriales jeunesse(2)</t>
  </si>
  <si>
    <t xml:space="preserve">(2)  Anciennement Fonction globale d'accueil. Non compris les dépenses Facej investissement. </t>
  </si>
  <si>
    <t>Evolution en % 2015/2014</t>
  </si>
  <si>
    <t>Evolution en % 2016/2015</t>
  </si>
  <si>
    <t>Evolution en % 2018/2017</t>
  </si>
  <si>
    <t>Evolution en % 2017/2016</t>
  </si>
  <si>
    <t xml:space="preserve"> 2019-2018 (%)</t>
  </si>
  <si>
    <t xml:space="preserve"> - Enfance - Bonus </t>
  </si>
  <si>
    <t>Evolution en % 2019/2018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</si>
</sst>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#,##0&quot;  &quot;"/>
    <numFmt numFmtId="165" formatCode="#,##0.0&quot;  &quot;"/>
    <numFmt numFmtId="166" formatCode="0.0&quot;  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Optima"/>
      <family val="2"/>
    </font>
    <font>
      <b/>
      <sz val="10"/>
      <color indexed="10"/>
      <name val="Optima"/>
      <family val="2"/>
    </font>
    <font>
      <b/>
      <sz val="9"/>
      <color indexed="10"/>
      <name val="Optima"/>
      <family val="2"/>
    </font>
    <font>
      <sz val="10"/>
      <name val="Optima"/>
      <family val="2"/>
    </font>
    <font>
      <sz val="9"/>
      <name val="Optima"/>
      <family val="2"/>
    </font>
    <font>
      <i/>
      <sz val="10"/>
      <name val="Optima"/>
      <family val="2"/>
    </font>
    <font>
      <i/>
      <sz val="9"/>
      <name val="Optima"/>
      <family val="2"/>
    </font>
    <font>
      <sz val="7"/>
      <name val="Optima"/>
      <family val="2"/>
    </font>
    <font>
      <sz val="10"/>
      <name val="Optima"/>
      <family val="2"/>
    </font>
    <font>
      <b/>
      <sz val="9"/>
      <color rgb="FFFF0000"/>
      <name val="Optima"/>
      <family val="2"/>
    </font>
    <font>
      <b/>
      <sz val="10"/>
      <name val="Arial"/>
      <family val="2"/>
    </font>
    <font>
      <b/>
      <sz val="9"/>
      <name val="Optima"/>
      <family val="2"/>
    </font>
    <font>
      <sz val="9"/>
      <name val="Optima"/>
      <family val="2"/>
    </font>
    <font>
      <b/>
      <sz val="10"/>
      <color indexed="10"/>
      <name val="Optima"/>
      <family val="2"/>
    </font>
    <font>
      <b/>
      <sz val="9"/>
      <color indexed="10"/>
      <name val="Optima"/>
      <family val="2"/>
    </font>
    <font>
      <i/>
      <sz val="10"/>
      <name val="Optima"/>
      <family val="2"/>
    </font>
    <font>
      <i/>
      <sz val="9"/>
      <name val="Optima"/>
      <family val="2"/>
    </font>
    <font>
      <sz val="7"/>
      <name val="Optima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hair">
        <color indexed="64"/>
      </left>
      <right style="dotted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3">
    <xf numFmtId="0" fontId="0" fillId="0" borderId="0" xfId="0"/>
    <xf numFmtId="164" fontId="4" fillId="0" borderId="12" xfId="0" applyNumberFormat="1" applyFont="1" applyFill="1" applyBorder="1" applyAlignment="1">
      <alignment vertical="center"/>
    </xf>
    <xf numFmtId="164" fontId="4" fillId="0" borderId="13" xfId="0" applyNumberFormat="1" applyFont="1" applyFill="1" applyBorder="1" applyAlignment="1">
      <alignment vertical="center"/>
    </xf>
    <xf numFmtId="164" fontId="4" fillId="0" borderId="14" xfId="0" applyNumberFormat="1" applyFont="1" applyFill="1" applyBorder="1" applyAlignment="1">
      <alignment vertical="center"/>
    </xf>
    <xf numFmtId="164" fontId="4" fillId="0" borderId="5" xfId="0" applyNumberFormat="1" applyFont="1" applyFill="1" applyBorder="1" applyAlignment="1">
      <alignment horizontal="right" vertical="center"/>
    </xf>
    <xf numFmtId="165" fontId="4" fillId="0" borderId="15" xfId="0" applyNumberFormat="1" applyFont="1" applyFill="1" applyBorder="1" applyAlignment="1">
      <alignment vertical="center"/>
    </xf>
    <xf numFmtId="164" fontId="6" fillId="0" borderId="16" xfId="0" applyNumberFormat="1" applyFont="1" applyFill="1" applyBorder="1" applyAlignment="1">
      <alignment vertical="center"/>
    </xf>
    <xf numFmtId="164" fontId="6" fillId="0" borderId="17" xfId="0" applyNumberFormat="1" applyFont="1" applyFill="1" applyBorder="1" applyAlignment="1">
      <alignment vertical="center"/>
    </xf>
    <xf numFmtId="164" fontId="6" fillId="0" borderId="18" xfId="0" applyNumberFormat="1" applyFont="1" applyFill="1" applyBorder="1" applyAlignment="1">
      <alignment vertical="center"/>
    </xf>
    <xf numFmtId="164" fontId="6" fillId="0" borderId="19" xfId="0" applyNumberFormat="1" applyFont="1" applyFill="1" applyBorder="1" applyAlignment="1">
      <alignment horizontal="right" vertical="center"/>
    </xf>
    <xf numFmtId="165" fontId="6" fillId="0" borderId="20" xfId="0" applyNumberFormat="1" applyFont="1" applyFill="1" applyBorder="1" applyAlignment="1">
      <alignment vertical="center"/>
    </xf>
    <xf numFmtId="165" fontId="6" fillId="0" borderId="20" xfId="1" applyNumberFormat="1" applyFont="1" applyFill="1" applyBorder="1" applyAlignment="1">
      <alignment vertical="center"/>
    </xf>
    <xf numFmtId="165" fontId="8" fillId="0" borderId="16" xfId="0" applyNumberFormat="1" applyFont="1" applyFill="1" applyBorder="1" applyAlignment="1">
      <alignment vertical="center"/>
    </xf>
    <xf numFmtId="165" fontId="8" fillId="0" borderId="17" xfId="0" applyNumberFormat="1" applyFont="1" applyFill="1" applyBorder="1" applyAlignment="1">
      <alignment vertical="center"/>
    </xf>
    <xf numFmtId="165" fontId="8" fillId="0" borderId="18" xfId="0" applyNumberFormat="1" applyFont="1" applyFill="1" applyBorder="1" applyAlignment="1">
      <alignment vertical="center"/>
    </xf>
    <xf numFmtId="164" fontId="8" fillId="0" borderId="19" xfId="0" applyNumberFormat="1" applyFont="1" applyFill="1" applyBorder="1" applyAlignment="1">
      <alignment horizontal="right" vertical="center"/>
    </xf>
    <xf numFmtId="165" fontId="8" fillId="0" borderId="20" xfId="0" applyNumberFormat="1" applyFont="1" applyFill="1" applyBorder="1" applyAlignment="1">
      <alignment vertical="center"/>
    </xf>
    <xf numFmtId="164" fontId="4" fillId="0" borderId="16" xfId="0" applyNumberFormat="1" applyFont="1" applyFill="1" applyBorder="1" applyAlignment="1">
      <alignment vertical="center"/>
    </xf>
    <xf numFmtId="164" fontId="4" fillId="0" borderId="17" xfId="0" applyNumberFormat="1" applyFont="1" applyFill="1" applyBorder="1" applyAlignment="1">
      <alignment vertical="center"/>
    </xf>
    <xf numFmtId="164" fontId="4" fillId="0" borderId="18" xfId="0" applyNumberFormat="1" applyFont="1" applyFill="1" applyBorder="1" applyAlignment="1">
      <alignment vertical="center"/>
    </xf>
    <xf numFmtId="164" fontId="4" fillId="0" borderId="19" xfId="0" applyNumberFormat="1" applyFont="1" applyFill="1" applyBorder="1" applyAlignment="1">
      <alignment horizontal="right" vertical="center"/>
    </xf>
    <xf numFmtId="165" fontId="4" fillId="0" borderId="20" xfId="0" applyNumberFormat="1" applyFont="1" applyFill="1" applyBorder="1" applyAlignment="1">
      <alignment vertical="center"/>
    </xf>
    <xf numFmtId="164" fontId="8" fillId="0" borderId="16" xfId="0" applyNumberFormat="1" applyFont="1" applyFill="1" applyBorder="1" applyAlignment="1">
      <alignment vertical="center"/>
    </xf>
    <xf numFmtId="164" fontId="8" fillId="0" borderId="17" xfId="0" applyNumberFormat="1" applyFont="1" applyFill="1" applyBorder="1" applyAlignment="1">
      <alignment vertical="center"/>
    </xf>
    <xf numFmtId="164" fontId="8" fillId="0" borderId="18" xfId="0" applyNumberFormat="1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2" fillId="0" borderId="17" xfId="0" applyNumberFormat="1" applyFont="1" applyFill="1" applyBorder="1" applyAlignment="1">
      <alignment vertical="center"/>
    </xf>
    <xf numFmtId="164" fontId="2" fillId="0" borderId="18" xfId="0" applyNumberFormat="1" applyFont="1" applyFill="1" applyBorder="1" applyAlignment="1">
      <alignment vertical="center"/>
    </xf>
    <xf numFmtId="164" fontId="2" fillId="0" borderId="19" xfId="0" applyNumberFormat="1" applyFont="1" applyFill="1" applyBorder="1" applyAlignment="1">
      <alignment horizontal="right" vertical="center"/>
    </xf>
    <xf numFmtId="165" fontId="2" fillId="0" borderId="20" xfId="0" applyNumberFormat="1" applyFont="1" applyFill="1" applyBorder="1" applyAlignment="1">
      <alignment vertical="center"/>
    </xf>
    <xf numFmtId="164" fontId="4" fillId="0" borderId="23" xfId="0" applyNumberFormat="1" applyFont="1" applyFill="1" applyBorder="1" applyAlignment="1">
      <alignment vertical="center"/>
    </xf>
    <xf numFmtId="164" fontId="4" fillId="0" borderId="24" xfId="0" applyNumberFormat="1" applyFont="1" applyFill="1" applyBorder="1" applyAlignment="1">
      <alignment vertical="center"/>
    </xf>
    <xf numFmtId="164" fontId="4" fillId="0" borderId="25" xfId="0" applyNumberFormat="1" applyFont="1" applyFill="1" applyBorder="1" applyAlignment="1">
      <alignment vertical="center"/>
    </xf>
    <xf numFmtId="164" fontId="4" fillId="0" borderId="26" xfId="0" applyNumberFormat="1" applyFont="1" applyFill="1" applyBorder="1" applyAlignment="1">
      <alignment horizontal="right" vertical="center"/>
    </xf>
    <xf numFmtId="165" fontId="4" fillId="0" borderId="27" xfId="0" applyNumberFormat="1" applyFont="1" applyFill="1" applyBorder="1" applyAlignment="1">
      <alignment vertical="center"/>
    </xf>
    <xf numFmtId="0" fontId="9" fillId="0" borderId="0" xfId="0" applyFont="1" applyAlignment="1">
      <alignment vertical="top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10" fillId="0" borderId="11" xfId="0" applyFont="1" applyFill="1" applyBorder="1"/>
    <xf numFmtId="0" fontId="11" fillId="0" borderId="6" xfId="0" applyFont="1" applyFill="1" applyBorder="1" applyAlignment="1">
      <alignment horizontal="center" vertical="center" wrapText="1"/>
    </xf>
    <xf numFmtId="17" fontId="11" fillId="0" borderId="8" xfId="0" applyNumberFormat="1" applyFont="1" applyFill="1" applyBorder="1" applyAlignment="1">
      <alignment horizontal="center" wrapText="1"/>
    </xf>
    <xf numFmtId="0" fontId="11" fillId="0" borderId="10" xfId="0" applyFont="1" applyFill="1" applyBorder="1" applyAlignment="1">
      <alignment horizontal="center" vertical="center"/>
    </xf>
    <xf numFmtId="0" fontId="3" fillId="0" borderId="11" xfId="0" applyFont="1" applyFill="1" applyBorder="1"/>
    <xf numFmtId="0" fontId="5" fillId="0" borderId="11" xfId="0" applyFont="1" applyFill="1" applyBorder="1"/>
    <xf numFmtId="0" fontId="7" fillId="0" borderId="11" xfId="0" applyFont="1" applyFill="1" applyBorder="1" applyAlignment="1">
      <alignment horizontal="right"/>
    </xf>
    <xf numFmtId="0" fontId="5" fillId="0" borderId="11" xfId="0" applyFont="1" applyFill="1" applyBorder="1" applyAlignment="1">
      <alignment horizontal="left" vertical="center" wrapText="1"/>
    </xf>
    <xf numFmtId="0" fontId="3" fillId="0" borderId="22" xfId="0" applyFont="1" applyFill="1" applyBorder="1"/>
    <xf numFmtId="0" fontId="12" fillId="0" borderId="28" xfId="0" applyFont="1" applyBorder="1"/>
    <xf numFmtId="165" fontId="14" fillId="0" borderId="29" xfId="0" applyNumberFormat="1" applyFont="1" applyFill="1" applyBorder="1" applyAlignment="1">
      <alignment vertical="center"/>
    </xf>
    <xf numFmtId="165" fontId="14" fillId="0" borderId="24" xfId="0" applyNumberFormat="1" applyFont="1" applyFill="1" applyBorder="1" applyAlignment="1">
      <alignment vertical="center"/>
    </xf>
    <xf numFmtId="165" fontId="14" fillId="0" borderId="25" xfId="0" applyNumberFormat="1" applyFont="1" applyFill="1" applyBorder="1" applyAlignment="1">
      <alignment vertical="center"/>
    </xf>
    <xf numFmtId="165" fontId="14" fillId="0" borderId="26" xfId="0" applyNumberFormat="1" applyFont="1" applyFill="1" applyBorder="1" applyAlignment="1">
      <alignment horizontal="right" vertical="center"/>
    </xf>
    <xf numFmtId="164" fontId="16" fillId="0" borderId="12" xfId="0" applyNumberFormat="1" applyFont="1" applyFill="1" applyBorder="1" applyAlignment="1">
      <alignment vertical="center"/>
    </xf>
    <xf numFmtId="164" fontId="16" fillId="0" borderId="13" xfId="0" applyNumberFormat="1" applyFont="1" applyFill="1" applyBorder="1" applyAlignment="1">
      <alignment vertical="center"/>
    </xf>
    <xf numFmtId="164" fontId="16" fillId="0" borderId="14" xfId="0" applyNumberFormat="1" applyFont="1" applyFill="1" applyBorder="1" applyAlignment="1">
      <alignment vertical="center"/>
    </xf>
    <xf numFmtId="164" fontId="16" fillId="0" borderId="5" xfId="0" applyNumberFormat="1" applyFont="1" applyFill="1" applyBorder="1" applyAlignment="1">
      <alignment horizontal="right" vertical="center"/>
    </xf>
    <xf numFmtId="165" fontId="16" fillId="0" borderId="15" xfId="0" applyNumberFormat="1" applyFont="1" applyFill="1" applyBorder="1" applyAlignment="1">
      <alignment vertical="center"/>
    </xf>
    <xf numFmtId="164" fontId="14" fillId="0" borderId="16" xfId="0" applyNumberFormat="1" applyFont="1" applyFill="1" applyBorder="1" applyAlignment="1">
      <alignment vertical="center"/>
    </xf>
    <xf numFmtId="164" fontId="14" fillId="0" borderId="17" xfId="0" applyNumberFormat="1" applyFont="1" applyFill="1" applyBorder="1" applyAlignment="1">
      <alignment vertical="center"/>
    </xf>
    <xf numFmtId="164" fontId="14" fillId="0" borderId="18" xfId="0" applyNumberFormat="1" applyFont="1" applyFill="1" applyBorder="1" applyAlignment="1">
      <alignment vertical="center"/>
    </xf>
    <xf numFmtId="164" fontId="14" fillId="0" borderId="19" xfId="0" applyNumberFormat="1" applyFont="1" applyFill="1" applyBorder="1" applyAlignment="1">
      <alignment horizontal="right" vertical="center"/>
    </xf>
    <xf numFmtId="165" fontId="14" fillId="0" borderId="20" xfId="0" applyNumberFormat="1" applyFont="1" applyFill="1" applyBorder="1" applyAlignment="1">
      <alignment vertical="center"/>
    </xf>
    <xf numFmtId="165" fontId="14" fillId="0" borderId="20" xfId="1" applyNumberFormat="1" applyFont="1" applyFill="1" applyBorder="1" applyAlignment="1">
      <alignment vertical="center"/>
    </xf>
    <xf numFmtId="165" fontId="18" fillId="0" borderId="16" xfId="0" applyNumberFormat="1" applyFont="1" applyFill="1" applyBorder="1" applyAlignment="1">
      <alignment vertical="center"/>
    </xf>
    <xf numFmtId="165" fontId="18" fillId="0" borderId="17" xfId="0" applyNumberFormat="1" applyFont="1" applyFill="1" applyBorder="1" applyAlignment="1">
      <alignment vertical="center"/>
    </xf>
    <xf numFmtId="165" fontId="18" fillId="0" borderId="18" xfId="0" applyNumberFormat="1" applyFont="1" applyFill="1" applyBorder="1" applyAlignment="1">
      <alignment vertical="center"/>
    </xf>
    <xf numFmtId="164" fontId="18" fillId="0" borderId="19" xfId="0" applyNumberFormat="1" applyFont="1" applyFill="1" applyBorder="1" applyAlignment="1">
      <alignment horizontal="right" vertical="center"/>
    </xf>
    <xf numFmtId="165" fontId="18" fillId="0" borderId="20" xfId="0" applyNumberFormat="1" applyFont="1" applyFill="1" applyBorder="1" applyAlignment="1">
      <alignment vertical="center"/>
    </xf>
    <xf numFmtId="164" fontId="16" fillId="0" borderId="16" xfId="0" applyNumberFormat="1" applyFont="1" applyFill="1" applyBorder="1" applyAlignment="1">
      <alignment vertical="center"/>
    </xf>
    <xf numFmtId="164" fontId="16" fillId="0" borderId="17" xfId="0" applyNumberFormat="1" applyFont="1" applyFill="1" applyBorder="1" applyAlignment="1">
      <alignment vertical="center"/>
    </xf>
    <xf numFmtId="164" fontId="16" fillId="0" borderId="18" xfId="0" applyNumberFormat="1" applyFont="1" applyFill="1" applyBorder="1" applyAlignment="1">
      <alignment vertical="center"/>
    </xf>
    <xf numFmtId="164" fontId="16" fillId="0" borderId="19" xfId="0" applyNumberFormat="1" applyFont="1" applyFill="1" applyBorder="1" applyAlignment="1">
      <alignment horizontal="right" vertical="center"/>
    </xf>
    <xf numFmtId="165" fontId="16" fillId="0" borderId="20" xfId="0" applyNumberFormat="1" applyFont="1" applyFill="1" applyBorder="1" applyAlignment="1">
      <alignment vertical="center"/>
    </xf>
    <xf numFmtId="164" fontId="18" fillId="0" borderId="16" xfId="0" applyNumberFormat="1" applyFont="1" applyFill="1" applyBorder="1" applyAlignment="1">
      <alignment vertical="center"/>
    </xf>
    <xf numFmtId="164" fontId="18" fillId="0" borderId="17" xfId="0" applyNumberFormat="1" applyFont="1" applyFill="1" applyBorder="1" applyAlignment="1">
      <alignment vertical="center"/>
    </xf>
    <xf numFmtId="164" fontId="18" fillId="0" borderId="18" xfId="0" applyNumberFormat="1" applyFont="1" applyFill="1" applyBorder="1" applyAlignment="1">
      <alignment vertical="center"/>
    </xf>
    <xf numFmtId="164" fontId="13" fillId="0" borderId="16" xfId="0" applyNumberFormat="1" applyFont="1" applyFill="1" applyBorder="1" applyAlignment="1">
      <alignment vertical="center"/>
    </xf>
    <xf numFmtId="164" fontId="13" fillId="0" borderId="17" xfId="0" applyNumberFormat="1" applyFont="1" applyFill="1" applyBorder="1" applyAlignment="1">
      <alignment vertical="center"/>
    </xf>
    <xf numFmtId="164" fontId="13" fillId="0" borderId="18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>
      <alignment horizontal="right" vertical="center"/>
    </xf>
    <xf numFmtId="165" fontId="13" fillId="0" borderId="20" xfId="0" applyNumberFormat="1" applyFont="1" applyFill="1" applyBorder="1" applyAlignment="1">
      <alignment vertical="center"/>
    </xf>
    <xf numFmtId="164" fontId="16" fillId="0" borderId="23" xfId="0" applyNumberFormat="1" applyFont="1" applyFill="1" applyBorder="1" applyAlignment="1">
      <alignment vertical="center"/>
    </xf>
    <xf numFmtId="164" fontId="16" fillId="0" borderId="24" xfId="0" applyNumberFormat="1" applyFont="1" applyFill="1" applyBorder="1" applyAlignment="1">
      <alignment vertical="center"/>
    </xf>
    <xf numFmtId="164" fontId="16" fillId="0" borderId="25" xfId="0" applyNumberFormat="1" applyFont="1" applyFill="1" applyBorder="1" applyAlignment="1">
      <alignment vertical="center"/>
    </xf>
    <xf numFmtId="164" fontId="16" fillId="0" borderId="26" xfId="0" applyNumberFormat="1" applyFont="1" applyFill="1" applyBorder="1" applyAlignment="1">
      <alignment horizontal="right" vertical="center"/>
    </xf>
    <xf numFmtId="165" fontId="16" fillId="0" borderId="27" xfId="0" applyNumberFormat="1" applyFont="1" applyFill="1" applyBorder="1" applyAlignment="1">
      <alignment vertical="center"/>
    </xf>
    <xf numFmtId="0" fontId="19" fillId="0" borderId="0" xfId="0" applyFont="1" applyAlignment="1">
      <alignment horizontal="left"/>
    </xf>
    <xf numFmtId="164" fontId="16" fillId="0" borderId="0" xfId="0" applyNumberFormat="1" applyFont="1" applyFill="1" applyBorder="1" applyAlignment="1">
      <alignment horizontal="left"/>
    </xf>
    <xf numFmtId="165" fontId="16" fillId="0" borderId="0" xfId="0" applyNumberFormat="1" applyFont="1" applyFill="1" applyBorder="1" applyAlignment="1">
      <alignment horizontal="left"/>
    </xf>
    <xf numFmtId="0" fontId="19" fillId="0" borderId="0" xfId="0" applyFont="1" applyBorder="1" applyAlignment="1">
      <alignment horizontal="left"/>
    </xf>
    <xf numFmtId="164" fontId="14" fillId="0" borderId="0" xfId="0" applyNumberFormat="1" applyFont="1" applyFill="1" applyBorder="1" applyAlignment="1">
      <alignment horizontal="left"/>
    </xf>
    <xf numFmtId="165" fontId="14" fillId="0" borderId="0" xfId="0" applyNumberFormat="1" applyFont="1" applyFill="1" applyBorder="1" applyAlignment="1">
      <alignment horizontal="left"/>
    </xf>
    <xf numFmtId="166" fontId="18" fillId="0" borderId="0" xfId="0" applyNumberFormat="1" applyFont="1" applyFill="1" applyBorder="1" applyAlignment="1">
      <alignment horizontal="left"/>
    </xf>
    <xf numFmtId="0" fontId="15" fillId="0" borderId="11" xfId="0" applyFont="1" applyFill="1" applyBorder="1"/>
    <xf numFmtId="0" fontId="17" fillId="0" borderId="11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left"/>
    </xf>
    <xf numFmtId="0" fontId="10" fillId="0" borderId="11" xfId="0" applyFont="1" applyFill="1" applyBorder="1" applyAlignment="1">
      <alignment horizontal="left" vertical="center" wrapText="1"/>
    </xf>
    <xf numFmtId="0" fontId="15" fillId="0" borderId="22" xfId="0" applyFont="1" applyFill="1" applyBorder="1"/>
    <xf numFmtId="165" fontId="14" fillId="2" borderId="28" xfId="0" applyNumberFormat="1" applyFont="1" applyFill="1" applyBorder="1" applyAlignment="1">
      <alignment vertical="center"/>
    </xf>
    <xf numFmtId="166" fontId="14" fillId="3" borderId="0" xfId="0" applyNumberFormat="1" applyFont="1" applyFill="1" applyBorder="1"/>
    <xf numFmtId="0" fontId="10" fillId="0" borderId="0" xfId="0" applyFont="1"/>
    <xf numFmtId="0" fontId="14" fillId="3" borderId="0" xfId="0" applyFont="1" applyFill="1" applyBorder="1"/>
    <xf numFmtId="166" fontId="14" fillId="0" borderId="0" xfId="0" applyNumberFormat="1" applyFont="1" applyBorder="1"/>
    <xf numFmtId="165" fontId="18" fillId="0" borderId="19" xfId="0" applyNumberFormat="1" applyFont="1" applyFill="1" applyBorder="1" applyAlignment="1">
      <alignment horizontal="right" vertical="center"/>
    </xf>
    <xf numFmtId="0" fontId="10" fillId="0" borderId="0" xfId="0" applyFont="1" applyBorder="1"/>
    <xf numFmtId="0" fontId="10" fillId="0" borderId="0" xfId="0" applyFont="1" applyAlignment="1">
      <alignment horizontal="left"/>
    </xf>
    <xf numFmtId="166" fontId="14" fillId="0" borderId="0" xfId="0" applyNumberFormat="1" applyFont="1" applyFill="1" applyBorder="1"/>
    <xf numFmtId="0" fontId="10" fillId="0" borderId="0" xfId="0" applyFont="1" applyFill="1"/>
    <xf numFmtId="0" fontId="0" fillId="0" borderId="0" xfId="0" applyFill="1"/>
    <xf numFmtId="0" fontId="14" fillId="0" borderId="0" xfId="0" applyFont="1" applyFill="1" applyBorder="1"/>
    <xf numFmtId="0" fontId="10" fillId="0" borderId="0" xfId="0" applyFont="1" applyFill="1" applyBorder="1"/>
    <xf numFmtId="0" fontId="10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left"/>
    </xf>
    <xf numFmtId="164" fontId="6" fillId="4" borderId="16" xfId="0" applyNumberFormat="1" applyFont="1" applyFill="1" applyBorder="1" applyAlignment="1">
      <alignment vertical="center"/>
    </xf>
    <xf numFmtId="164" fontId="14" fillId="4" borderId="16" xfId="0" applyNumberFormat="1" applyFont="1" applyFill="1" applyBorder="1" applyAlignment="1">
      <alignment vertical="center"/>
    </xf>
    <xf numFmtId="164" fontId="6" fillId="4" borderId="18" xfId="0" applyNumberFormat="1" applyFont="1" applyFill="1" applyBorder="1" applyAlignment="1">
      <alignment vertical="center"/>
    </xf>
    <xf numFmtId="164" fontId="14" fillId="4" borderId="18" xfId="0" applyNumberFormat="1" applyFont="1" applyFill="1" applyBorder="1" applyAlignment="1">
      <alignment vertical="center"/>
    </xf>
    <xf numFmtId="164" fontId="6" fillId="4" borderId="17" xfId="0" applyNumberFormat="1" applyFont="1" applyFill="1" applyBorder="1" applyAlignment="1">
      <alignment vertical="center"/>
    </xf>
    <xf numFmtId="164" fontId="4" fillId="4" borderId="17" xfId="0" applyNumberFormat="1" applyFont="1" applyFill="1" applyBorder="1" applyAlignment="1">
      <alignment vertical="center"/>
    </xf>
    <xf numFmtId="164" fontId="4" fillId="4" borderId="18" xfId="0" applyNumberFormat="1" applyFont="1" applyFill="1" applyBorder="1" applyAlignment="1">
      <alignment vertical="center"/>
    </xf>
    <xf numFmtId="164" fontId="4" fillId="4" borderId="16" xfId="0" applyNumberFormat="1" applyFont="1" applyFill="1" applyBorder="1" applyAlignment="1">
      <alignment vertical="center"/>
    </xf>
    <xf numFmtId="165" fontId="14" fillId="4" borderId="28" xfId="0" applyNumberFormat="1" applyFont="1" applyFill="1" applyBorder="1" applyAlignment="1">
      <alignment vertical="center"/>
    </xf>
    <xf numFmtId="164" fontId="14" fillId="4" borderId="17" xfId="0" applyNumberFormat="1" applyFont="1" applyFill="1" applyBorder="1" applyAlignment="1">
      <alignment vertical="center"/>
    </xf>
    <xf numFmtId="164" fontId="16" fillId="4" borderId="17" xfId="0" applyNumberFormat="1" applyFont="1" applyFill="1" applyBorder="1" applyAlignment="1">
      <alignment vertical="center"/>
    </xf>
    <xf numFmtId="164" fontId="16" fillId="4" borderId="16" xfId="0" applyNumberFormat="1" applyFont="1" applyFill="1" applyBorder="1" applyAlignment="1">
      <alignment vertical="center"/>
    </xf>
    <xf numFmtId="164" fontId="16" fillId="4" borderId="21" xfId="0" applyNumberFormat="1" applyFont="1" applyFill="1" applyBorder="1" applyAlignment="1">
      <alignment vertical="center"/>
    </xf>
    <xf numFmtId="164" fontId="4" fillId="0" borderId="30" xfId="0" applyNumberFormat="1" applyFont="1" applyFill="1" applyBorder="1" applyAlignment="1">
      <alignment horizontal="right" vertical="center"/>
    </xf>
    <xf numFmtId="164" fontId="6" fillId="0" borderId="31" xfId="0" applyNumberFormat="1" applyFont="1" applyFill="1" applyBorder="1" applyAlignment="1">
      <alignment horizontal="right" vertical="center"/>
    </xf>
    <xf numFmtId="164" fontId="8" fillId="0" borderId="31" xfId="0" applyNumberFormat="1" applyFont="1" applyFill="1" applyBorder="1" applyAlignment="1">
      <alignment horizontal="right" vertical="center"/>
    </xf>
    <xf numFmtId="164" fontId="4" fillId="0" borderId="31" xfId="0" applyNumberFormat="1" applyFont="1" applyFill="1" applyBorder="1" applyAlignment="1">
      <alignment horizontal="right" vertical="center"/>
    </xf>
    <xf numFmtId="164" fontId="4" fillId="0" borderId="32" xfId="0" applyNumberFormat="1" applyFont="1" applyFill="1" applyBorder="1" applyAlignment="1">
      <alignment horizontal="right" vertical="center"/>
    </xf>
    <xf numFmtId="0" fontId="0" fillId="0" borderId="19" xfId="0" applyBorder="1"/>
    <xf numFmtId="0" fontId="0" fillId="4" borderId="19" xfId="0" applyFill="1" applyBorder="1"/>
    <xf numFmtId="0" fontId="0" fillId="4" borderId="0" xfId="0" applyFill="1"/>
    <xf numFmtId="164" fontId="4" fillId="4" borderId="21" xfId="0" applyNumberFormat="1" applyFont="1" applyFill="1" applyBorder="1" applyAlignment="1">
      <alignment vertical="center"/>
    </xf>
    <xf numFmtId="0" fontId="0" fillId="4" borderId="33" xfId="0" applyFill="1" applyBorder="1"/>
    <xf numFmtId="164" fontId="14" fillId="4" borderId="19" xfId="0" applyNumberFormat="1" applyFont="1" applyFill="1" applyBorder="1" applyAlignment="1">
      <alignment horizontal="right" vertical="center"/>
    </xf>
    <xf numFmtId="165" fontId="8" fillId="0" borderId="19" xfId="0" applyNumberFormat="1" applyFont="1" applyFill="1" applyBorder="1" applyAlignment="1">
      <alignment horizontal="right" vertical="center"/>
    </xf>
    <xf numFmtId="0" fontId="5" fillId="0" borderId="0" xfId="0" applyFont="1"/>
    <xf numFmtId="164" fontId="4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164" fontId="14" fillId="4" borderId="34" xfId="0" applyNumberFormat="1" applyFont="1" applyFill="1" applyBorder="1" applyAlignment="1">
      <alignment vertical="center"/>
    </xf>
    <xf numFmtId="165" fontId="6" fillId="4" borderId="20" xfId="1" applyNumberFormat="1" applyFont="1" applyFill="1" applyBorder="1" applyAlignment="1">
      <alignment vertical="center"/>
    </xf>
    <xf numFmtId="164" fontId="4" fillId="4" borderId="19" xfId="0" applyNumberFormat="1" applyFont="1" applyFill="1" applyBorder="1" applyAlignment="1">
      <alignment horizontal="right" vertical="center"/>
    </xf>
    <xf numFmtId="165" fontId="4" fillId="4" borderId="20" xfId="0" applyNumberFormat="1" applyFont="1" applyFill="1" applyBorder="1" applyAlignment="1">
      <alignment vertical="center"/>
    </xf>
    <xf numFmtId="164" fontId="6" fillId="4" borderId="19" xfId="0" applyNumberFormat="1" applyFont="1" applyFill="1" applyBorder="1" applyAlignment="1">
      <alignment horizontal="right" vertical="center"/>
    </xf>
    <xf numFmtId="164" fontId="6" fillId="4" borderId="3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5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03DC8-69B4-4F02-B808-AE6CA46F5CC5}">
  <dimension ref="A1:F53"/>
  <sheetViews>
    <sheetView topLeftCell="A28" workbookViewId="0">
      <selection activeCell="C46" sqref="C46"/>
    </sheetView>
  </sheetViews>
  <sheetFormatPr baseColWidth="10" defaultRowHeight="15" x14ac:dyDescent="0.25"/>
  <cols>
    <col min="1" max="1" width="54" customWidth="1"/>
    <col min="2" max="2" width="11.7109375" bestFit="1" customWidth="1"/>
    <col min="3" max="3" width="13.140625" bestFit="1" customWidth="1"/>
    <col min="4" max="4" width="11.7109375" bestFit="1" customWidth="1"/>
    <col min="5" max="5" width="13.140625" bestFit="1" customWidth="1"/>
  </cols>
  <sheetData>
    <row r="1" spans="1:6" ht="24" x14ac:dyDescent="0.25">
      <c r="A1" s="156" t="s">
        <v>0</v>
      </c>
      <c r="B1" s="158" t="s">
        <v>1</v>
      </c>
      <c r="C1" s="159"/>
      <c r="D1" s="160"/>
      <c r="E1" s="161" t="s">
        <v>2</v>
      </c>
      <c r="F1" s="44" t="s">
        <v>3</v>
      </c>
    </row>
    <row r="2" spans="1:6" ht="24.75" x14ac:dyDescent="0.25">
      <c r="A2" s="157"/>
      <c r="B2" s="45" t="s">
        <v>4</v>
      </c>
      <c r="C2" s="45" t="s">
        <v>5</v>
      </c>
      <c r="D2" s="45" t="s">
        <v>6</v>
      </c>
      <c r="E2" s="162"/>
      <c r="F2" s="46" t="s">
        <v>7</v>
      </c>
    </row>
    <row r="3" spans="1:6" x14ac:dyDescent="0.25">
      <c r="A3" s="47" t="s">
        <v>8</v>
      </c>
      <c r="B3" s="1">
        <v>328909.33</v>
      </c>
      <c r="C3" s="2">
        <v>2820274123.2299995</v>
      </c>
      <c r="D3" s="3">
        <v>51348424.070000038</v>
      </c>
      <c r="E3" s="4">
        <v>2871951456.6299996</v>
      </c>
      <c r="F3" s="5">
        <v>-0.87373372724510523</v>
      </c>
    </row>
    <row r="4" spans="1:6" x14ac:dyDescent="0.25">
      <c r="A4" s="48" t="s">
        <v>9</v>
      </c>
      <c r="B4" s="6">
        <v>1295.21</v>
      </c>
      <c r="C4" s="7">
        <v>1650827355.3499999</v>
      </c>
      <c r="D4" s="8">
        <v>26880370.979999997</v>
      </c>
      <c r="E4" s="9">
        <v>1677709021.54</v>
      </c>
      <c r="F4" s="10">
        <v>6.8210393331530383</v>
      </c>
    </row>
    <row r="5" spans="1:6" x14ac:dyDescent="0.25">
      <c r="A5" s="48" t="s">
        <v>10</v>
      </c>
      <c r="B5" s="119"/>
      <c r="C5" s="7">
        <v>219809008.02000004</v>
      </c>
      <c r="D5" s="8">
        <v>645538.41</v>
      </c>
      <c r="E5" s="9">
        <v>220454546.43000004</v>
      </c>
      <c r="F5" s="10">
        <v>19.097306357852315</v>
      </c>
    </row>
    <row r="6" spans="1:6" x14ac:dyDescent="0.25">
      <c r="A6" s="48" t="s">
        <v>11</v>
      </c>
      <c r="B6" s="119"/>
      <c r="C6" s="7">
        <v>28643299.550000004</v>
      </c>
      <c r="D6" s="121"/>
      <c r="E6" s="9">
        <v>28643299.550000004</v>
      </c>
      <c r="F6" s="10">
        <v>7.8660918163163744</v>
      </c>
    </row>
    <row r="7" spans="1:6" x14ac:dyDescent="0.25">
      <c r="A7" s="48" t="s">
        <v>12</v>
      </c>
      <c r="B7" s="119"/>
      <c r="C7" s="7">
        <v>21263366.209999997</v>
      </c>
      <c r="D7" s="8">
        <v>31000</v>
      </c>
      <c r="E7" s="9">
        <v>21294366.209999997</v>
      </c>
      <c r="F7" s="10" t="e">
        <v>#DIV/0!</v>
      </c>
    </row>
    <row r="8" spans="1:6" x14ac:dyDescent="0.25">
      <c r="A8" s="48" t="s">
        <v>13</v>
      </c>
      <c r="B8" s="6">
        <v>114962.04</v>
      </c>
      <c r="C8" s="7">
        <v>565733353.78999996</v>
      </c>
      <c r="D8" s="8">
        <v>20464551.320000004</v>
      </c>
      <c r="E8" s="9">
        <v>586312867.14999998</v>
      </c>
      <c r="F8" s="10">
        <v>-8.3353884075996809E-2</v>
      </c>
    </row>
    <row r="9" spans="1:6" x14ac:dyDescent="0.25">
      <c r="A9" s="48" t="s">
        <v>14</v>
      </c>
      <c r="B9" s="119"/>
      <c r="C9" s="7">
        <v>191936948.32000005</v>
      </c>
      <c r="D9" s="8">
        <v>89563.199999999997</v>
      </c>
      <c r="E9" s="9">
        <v>192026511.52000004</v>
      </c>
      <c r="F9" s="11">
        <v>-47.426279724016283</v>
      </c>
    </row>
    <row r="10" spans="1:6" x14ac:dyDescent="0.25">
      <c r="A10" s="49" t="s">
        <v>15</v>
      </c>
      <c r="B10" s="12">
        <v>35.346291332021501</v>
      </c>
      <c r="C10" s="13">
        <v>94.962872905868451</v>
      </c>
      <c r="D10" s="14">
        <v>93.695229758976268</v>
      </c>
      <c r="E10" s="15">
        <v>94.933380789076963</v>
      </c>
      <c r="F10" s="16"/>
    </row>
    <row r="11" spans="1:6" x14ac:dyDescent="0.25">
      <c r="A11" s="48"/>
      <c r="B11" s="6"/>
      <c r="C11" s="7"/>
      <c r="D11" s="8"/>
      <c r="E11" s="9"/>
      <c r="F11" s="10"/>
    </row>
    <row r="12" spans="1:6" x14ac:dyDescent="0.25">
      <c r="A12" s="47" t="s">
        <v>16</v>
      </c>
      <c r="B12" s="17">
        <v>126975969.82000005</v>
      </c>
      <c r="C12" s="18">
        <v>950442990.14999974</v>
      </c>
      <c r="D12" s="19">
        <v>22327453.959999997</v>
      </c>
      <c r="E12" s="20">
        <v>1099746413.9299998</v>
      </c>
      <c r="F12" s="21">
        <v>1.7488736955961808</v>
      </c>
    </row>
    <row r="13" spans="1:6" x14ac:dyDescent="0.25">
      <c r="A13" s="48" t="s">
        <v>17</v>
      </c>
      <c r="B13" s="6">
        <v>24138331.02</v>
      </c>
      <c r="C13" s="7">
        <v>438145145.90999985</v>
      </c>
      <c r="D13" s="8">
        <v>3695119.3499999996</v>
      </c>
      <c r="E13" s="9">
        <v>465978596.27999985</v>
      </c>
      <c r="F13" s="10">
        <v>2.4177373428989686</v>
      </c>
    </row>
    <row r="14" spans="1:6" x14ac:dyDescent="0.25">
      <c r="A14" s="48" t="s">
        <v>18</v>
      </c>
      <c r="B14" s="6">
        <v>13922991.589999998</v>
      </c>
      <c r="C14" s="7">
        <v>4334269.7600000016</v>
      </c>
      <c r="D14" s="121"/>
      <c r="E14" s="9">
        <v>18257261.350000001</v>
      </c>
      <c r="F14" s="10">
        <v>-2.2823691169816582</v>
      </c>
    </row>
    <row r="15" spans="1:6" x14ac:dyDescent="0.25">
      <c r="A15" s="48" t="s">
        <v>19</v>
      </c>
      <c r="B15" s="6">
        <v>22017301.349999994</v>
      </c>
      <c r="C15" s="7">
        <v>3807892.9100000006</v>
      </c>
      <c r="D15" s="8">
        <v>1998399.87</v>
      </c>
      <c r="E15" s="9">
        <v>27823594.129999995</v>
      </c>
      <c r="F15" s="10">
        <v>-10.895125264212188</v>
      </c>
    </row>
    <row r="16" spans="1:6" x14ac:dyDescent="0.25">
      <c r="A16" s="48" t="s">
        <v>20</v>
      </c>
      <c r="B16" s="119"/>
      <c r="C16" s="7">
        <v>13184960.789999999</v>
      </c>
      <c r="D16" s="8">
        <v>49054</v>
      </c>
      <c r="E16" s="9">
        <v>13234014.789999999</v>
      </c>
      <c r="F16" s="10" t="e">
        <v>#DIV/0!</v>
      </c>
    </row>
    <row r="17" spans="1:6" x14ac:dyDescent="0.25">
      <c r="A17" s="48" t="s">
        <v>21</v>
      </c>
      <c r="B17" s="6">
        <v>12128.849999999999</v>
      </c>
      <c r="C17" s="7">
        <v>427586201.63999999</v>
      </c>
      <c r="D17" s="8">
        <v>14301500.74</v>
      </c>
      <c r="E17" s="9">
        <v>441899831.23000002</v>
      </c>
      <c r="F17" s="10">
        <v>1.1872002667556512</v>
      </c>
    </row>
    <row r="18" spans="1:6" x14ac:dyDescent="0.25">
      <c r="A18" s="48" t="s">
        <v>22</v>
      </c>
      <c r="B18" s="6">
        <v>31296506.370000001</v>
      </c>
      <c r="C18" s="7">
        <v>296996.12</v>
      </c>
      <c r="D18" s="8">
        <v>1979059.8699999999</v>
      </c>
      <c r="E18" s="9">
        <v>33572562.359999999</v>
      </c>
      <c r="F18" s="10">
        <v>2.3795114844609278</v>
      </c>
    </row>
    <row r="19" spans="1:6" x14ac:dyDescent="0.25">
      <c r="A19" s="48" t="s">
        <v>23</v>
      </c>
      <c r="B19" s="6">
        <v>20208002.379999999</v>
      </c>
      <c r="C19" s="7">
        <v>456550.89</v>
      </c>
      <c r="D19" s="121"/>
      <c r="E19" s="9">
        <v>20664553.27</v>
      </c>
      <c r="F19" s="10">
        <v>1.5117861371580708</v>
      </c>
    </row>
    <row r="20" spans="1:6" x14ac:dyDescent="0.25">
      <c r="A20" s="49" t="s">
        <v>15</v>
      </c>
      <c r="B20" s="12">
        <v>87.88691412886736</v>
      </c>
      <c r="C20" s="13">
        <v>93.410338886279192</v>
      </c>
      <c r="D20" s="14">
        <v>98.637013738578574</v>
      </c>
      <c r="E20" s="15">
        <v>92.878721900975918</v>
      </c>
      <c r="F20" s="16"/>
    </row>
    <row r="21" spans="1:6" x14ac:dyDescent="0.25">
      <c r="A21" s="48"/>
      <c r="B21" s="6"/>
      <c r="C21" s="7"/>
      <c r="D21" s="8"/>
      <c r="E21" s="9"/>
      <c r="F21" s="10"/>
    </row>
    <row r="22" spans="1:6" x14ac:dyDescent="0.25">
      <c r="A22" s="47" t="s">
        <v>24</v>
      </c>
      <c r="B22" s="17">
        <v>113947169.47000001</v>
      </c>
      <c r="C22" s="18">
        <v>45501678.630000018</v>
      </c>
      <c r="D22" s="19">
        <v>281594361.55000001</v>
      </c>
      <c r="E22" s="20">
        <v>441043209.65000004</v>
      </c>
      <c r="F22" s="21">
        <v>-3.0245595653960713</v>
      </c>
    </row>
    <row r="23" spans="1:6" x14ac:dyDescent="0.25">
      <c r="A23" s="48" t="s">
        <v>25</v>
      </c>
      <c r="B23" s="6">
        <v>1422705.16</v>
      </c>
      <c r="C23" s="7">
        <v>4611177.1999999993</v>
      </c>
      <c r="D23" s="8">
        <v>281298552.29000002</v>
      </c>
      <c r="E23" s="9">
        <v>287332434.65000004</v>
      </c>
      <c r="F23" s="10">
        <v>-1.9762793300561798</v>
      </c>
    </row>
    <row r="24" spans="1:6" x14ac:dyDescent="0.25">
      <c r="A24" s="50" t="s">
        <v>26</v>
      </c>
      <c r="B24" s="6">
        <v>45922786.410000011</v>
      </c>
      <c r="C24" s="7">
        <v>23481564.819999993</v>
      </c>
      <c r="D24" s="8">
        <v>295414.75</v>
      </c>
      <c r="E24" s="9">
        <v>69699765.980000004</v>
      </c>
      <c r="F24" s="10">
        <v>-5.9644142083028084</v>
      </c>
    </row>
    <row r="25" spans="1:6" x14ac:dyDescent="0.25">
      <c r="A25" s="48" t="s">
        <v>27</v>
      </c>
      <c r="B25" s="6">
        <v>31781381.600000001</v>
      </c>
      <c r="C25" s="7">
        <v>15013706.07</v>
      </c>
      <c r="D25" s="121"/>
      <c r="E25" s="9">
        <v>46795087.670000002</v>
      </c>
      <c r="F25" s="10">
        <v>-3.5768465746335707</v>
      </c>
    </row>
    <row r="26" spans="1:6" x14ac:dyDescent="0.25">
      <c r="A26" s="48" t="s">
        <v>28</v>
      </c>
      <c r="B26" s="6">
        <v>22584961.000000004</v>
      </c>
      <c r="C26" s="123"/>
      <c r="D26" s="121"/>
      <c r="E26" s="9">
        <v>22584961.000000004</v>
      </c>
      <c r="F26" s="10">
        <v>-4.2933822178861432</v>
      </c>
    </row>
    <row r="27" spans="1:6" x14ac:dyDescent="0.25">
      <c r="A27" s="49" t="s">
        <v>15</v>
      </c>
      <c r="B27" s="22">
        <v>89.262273598449227</v>
      </c>
      <c r="C27" s="23">
        <v>94.735951261321574</v>
      </c>
      <c r="D27" s="24">
        <v>99.999859901314139</v>
      </c>
      <c r="E27" s="15">
        <v>96.682646953886746</v>
      </c>
      <c r="F27" s="16"/>
    </row>
    <row r="28" spans="1:6" x14ac:dyDescent="0.25">
      <c r="A28" s="48"/>
      <c r="B28" s="25"/>
      <c r="C28" s="26"/>
      <c r="D28" s="27"/>
      <c r="E28" s="28"/>
      <c r="F28" s="29"/>
    </row>
    <row r="29" spans="1:6" x14ac:dyDescent="0.25">
      <c r="A29" s="47" t="s">
        <v>29</v>
      </c>
      <c r="B29" s="17">
        <v>95138742.819999963</v>
      </c>
      <c r="C29" s="18">
        <v>47672872.879999995</v>
      </c>
      <c r="D29" s="19">
        <v>13433459.100000001</v>
      </c>
      <c r="E29" s="20">
        <v>156245074.79999995</v>
      </c>
      <c r="F29" s="21">
        <v>-2.9424518546458978</v>
      </c>
    </row>
    <row r="30" spans="1:6" x14ac:dyDescent="0.25">
      <c r="A30" s="48" t="s">
        <v>30</v>
      </c>
      <c r="B30" s="6">
        <v>6991587.6400000006</v>
      </c>
      <c r="C30" s="7">
        <v>3437687.77</v>
      </c>
      <c r="D30" s="121"/>
      <c r="E30" s="9">
        <v>10429275.41</v>
      </c>
      <c r="F30" s="10">
        <v>-7.187678698657578</v>
      </c>
    </row>
    <row r="31" spans="1:6" x14ac:dyDescent="0.25">
      <c r="A31" s="48" t="s">
        <v>31</v>
      </c>
      <c r="B31" s="6">
        <v>80055592.219999984</v>
      </c>
      <c r="C31" s="7">
        <v>304317.53000000003</v>
      </c>
      <c r="D31" s="121"/>
      <c r="E31" s="9">
        <v>80359909.749999985</v>
      </c>
      <c r="F31" s="10">
        <v>-5.4591179645846175</v>
      </c>
    </row>
    <row r="32" spans="1:6" x14ac:dyDescent="0.25">
      <c r="A32" s="48" t="s">
        <v>32</v>
      </c>
      <c r="B32" s="6">
        <v>8091562.959999999</v>
      </c>
      <c r="C32" s="7">
        <v>38339373.479999997</v>
      </c>
      <c r="D32" s="8">
        <v>13433459.100000001</v>
      </c>
      <c r="E32" s="9">
        <v>59864395.539999999</v>
      </c>
      <c r="F32" s="10">
        <v>6.96656041805816</v>
      </c>
    </row>
    <row r="33" spans="1:6" x14ac:dyDescent="0.25">
      <c r="A33" s="49" t="s">
        <v>15</v>
      </c>
      <c r="B33" s="22">
        <v>100.00000000000003</v>
      </c>
      <c r="C33" s="23">
        <v>88.271119900672531</v>
      </c>
      <c r="D33" s="24">
        <v>100</v>
      </c>
      <c r="E33" s="15">
        <v>96.421330971771553</v>
      </c>
      <c r="F33" s="16"/>
    </row>
    <row r="34" spans="1:6" x14ac:dyDescent="0.25">
      <c r="A34" s="48"/>
      <c r="B34" s="6"/>
      <c r="C34" s="7"/>
      <c r="D34" s="8"/>
      <c r="E34" s="9"/>
      <c r="F34" s="10"/>
    </row>
    <row r="35" spans="1:6" x14ac:dyDescent="0.25">
      <c r="A35" s="47" t="s">
        <v>33</v>
      </c>
      <c r="B35" s="17">
        <v>1358632.0999999999</v>
      </c>
      <c r="C35" s="18">
        <v>265078776.92000008</v>
      </c>
      <c r="D35" s="19">
        <v>70569820.99000001</v>
      </c>
      <c r="E35" s="20">
        <v>337007230.01000011</v>
      </c>
      <c r="F35" s="21">
        <v>1.7020999700365591</v>
      </c>
    </row>
    <row r="36" spans="1:6" x14ac:dyDescent="0.25">
      <c r="A36" s="48" t="s">
        <v>34</v>
      </c>
      <c r="B36" s="119"/>
      <c r="C36" s="7">
        <v>166804791.81000003</v>
      </c>
      <c r="D36" s="8">
        <v>52595929.919999994</v>
      </c>
      <c r="E36" s="9">
        <v>219400721.73000002</v>
      </c>
      <c r="F36" s="10">
        <v>1.3134244938162887</v>
      </c>
    </row>
    <row r="37" spans="1:6" x14ac:dyDescent="0.25">
      <c r="A37" s="48" t="s">
        <v>35</v>
      </c>
      <c r="B37" s="6">
        <v>38139.949999999997</v>
      </c>
      <c r="C37" s="7">
        <v>33516161.809999991</v>
      </c>
      <c r="D37" s="8">
        <v>797241.60000000009</v>
      </c>
      <c r="E37" s="9">
        <v>34351543.359999992</v>
      </c>
      <c r="F37" s="10">
        <v>5.4111113846823204E-2</v>
      </c>
    </row>
    <row r="38" spans="1:6" x14ac:dyDescent="0.25">
      <c r="A38" s="48" t="s">
        <v>36</v>
      </c>
      <c r="B38" s="119"/>
      <c r="C38" s="7">
        <v>12111590.370000001</v>
      </c>
      <c r="D38" s="8">
        <v>365651.51</v>
      </c>
      <c r="E38" s="9">
        <v>12477241.880000001</v>
      </c>
      <c r="F38" s="10">
        <v>7.5560408930087499</v>
      </c>
    </row>
    <row r="39" spans="1:6" x14ac:dyDescent="0.25">
      <c r="A39" s="49" t="s">
        <v>15</v>
      </c>
      <c r="B39" s="22">
        <v>2.8072316265749944</v>
      </c>
      <c r="C39" s="23">
        <v>80.139400995543113</v>
      </c>
      <c r="D39" s="24">
        <v>76.178205181529094</v>
      </c>
      <c r="E39" s="15">
        <v>78.998158870983303</v>
      </c>
      <c r="F39" s="16"/>
    </row>
    <row r="40" spans="1:6" x14ac:dyDescent="0.25">
      <c r="A40" s="48"/>
      <c r="B40" s="6"/>
      <c r="C40" s="7"/>
      <c r="D40" s="8"/>
      <c r="E40" s="9" t="s">
        <v>37</v>
      </c>
      <c r="F40" s="10"/>
    </row>
    <row r="41" spans="1:6" x14ac:dyDescent="0.25">
      <c r="A41" s="47" t="s">
        <v>38</v>
      </c>
      <c r="B41" s="17">
        <v>3308565.08</v>
      </c>
      <c r="C41" s="124"/>
      <c r="D41" s="125"/>
      <c r="E41" s="20">
        <v>3308565.08</v>
      </c>
      <c r="F41" s="21">
        <v>-16.9856159915844</v>
      </c>
    </row>
    <row r="42" spans="1:6" x14ac:dyDescent="0.25">
      <c r="A42" s="48" t="s">
        <v>39</v>
      </c>
      <c r="B42" s="6">
        <v>1354845.38</v>
      </c>
      <c r="C42" s="123"/>
      <c r="D42" s="121"/>
      <c r="E42" s="9">
        <v>1354845.38</v>
      </c>
      <c r="F42" s="10">
        <v>-31.709758837018448</v>
      </c>
    </row>
    <row r="43" spans="1:6" x14ac:dyDescent="0.25">
      <c r="A43" s="47" t="s">
        <v>40</v>
      </c>
      <c r="B43" s="17">
        <v>452456.00000000012</v>
      </c>
      <c r="C43" s="18">
        <v>81935303.900000006</v>
      </c>
      <c r="D43" s="19">
        <v>11891869.739999998</v>
      </c>
      <c r="E43" s="20">
        <v>94279629.640000001</v>
      </c>
      <c r="F43" s="21">
        <v>3.2183499669746518</v>
      </c>
    </row>
    <row r="44" spans="1:6" x14ac:dyDescent="0.25">
      <c r="A44" s="48" t="s">
        <v>41</v>
      </c>
      <c r="B44" s="6">
        <v>450556.00000000012</v>
      </c>
      <c r="C44" s="7">
        <v>68853057.170000017</v>
      </c>
      <c r="D44" s="8">
        <v>9971766.0300000031</v>
      </c>
      <c r="E44" s="9">
        <v>79275379.200000018</v>
      </c>
      <c r="F44" s="10">
        <v>4.4329022765494077</v>
      </c>
    </row>
    <row r="45" spans="1:6" x14ac:dyDescent="0.25">
      <c r="A45" s="49" t="s">
        <v>15</v>
      </c>
      <c r="B45" s="22">
        <v>99.580069664232539</v>
      </c>
      <c r="C45" s="23">
        <v>84.033443329914846</v>
      </c>
      <c r="D45" s="24">
        <v>83.853643270734352</v>
      </c>
      <c r="E45" s="15">
        <v>84.085374012082312</v>
      </c>
      <c r="F45" s="16"/>
    </row>
    <row r="46" spans="1:6" x14ac:dyDescent="0.25">
      <c r="A46" s="47" t="s">
        <v>42</v>
      </c>
      <c r="B46" s="126"/>
      <c r="C46" s="140"/>
      <c r="D46" s="19">
        <v>26449704.619999997</v>
      </c>
      <c r="E46" s="20">
        <v>26449704.619999997</v>
      </c>
      <c r="F46" s="21">
        <v>1.6</v>
      </c>
    </row>
    <row r="47" spans="1:6" x14ac:dyDescent="0.25">
      <c r="A47" s="51" t="s">
        <v>43</v>
      </c>
      <c r="B47" s="30">
        <v>341510444.62000018</v>
      </c>
      <c r="C47" s="31">
        <v>4210905745.7099981</v>
      </c>
      <c r="D47" s="32">
        <v>477615094.02999985</v>
      </c>
      <c r="E47" s="33">
        <v>5030031284.3599977</v>
      </c>
      <c r="F47" s="34">
        <v>-0.32842192473549442</v>
      </c>
    </row>
    <row r="48" spans="1:6" x14ac:dyDescent="0.25">
      <c r="A48" s="52" t="s">
        <v>49</v>
      </c>
      <c r="B48" s="53">
        <v>-4.1706539059459491</v>
      </c>
      <c r="C48" s="54">
        <v>-8.0003464393595208E-2</v>
      </c>
      <c r="D48" s="55">
        <v>0.34888131529929101</v>
      </c>
      <c r="E48" s="56">
        <v>-0.32842192473549442</v>
      </c>
      <c r="F48" s="127"/>
    </row>
    <row r="49" spans="1:6" x14ac:dyDescent="0.25">
      <c r="A49" s="35" t="s">
        <v>44</v>
      </c>
      <c r="B49" s="36"/>
      <c r="C49" s="36"/>
      <c r="D49" s="36"/>
      <c r="E49" s="37"/>
      <c r="F49" s="38"/>
    </row>
    <row r="50" spans="1:6" x14ac:dyDescent="0.25">
      <c r="A50" s="35" t="s">
        <v>45</v>
      </c>
      <c r="B50" s="39"/>
      <c r="C50" s="39"/>
      <c r="D50" s="39"/>
      <c r="E50" s="40"/>
      <c r="F50" s="41"/>
    </row>
    <row r="51" spans="1:6" x14ac:dyDescent="0.25">
      <c r="A51" s="35" t="s">
        <v>46</v>
      </c>
      <c r="B51" s="39"/>
      <c r="C51" s="39"/>
      <c r="D51" s="39"/>
      <c r="E51" s="40"/>
      <c r="F51" s="41"/>
    </row>
    <row r="52" spans="1:6" x14ac:dyDescent="0.25">
      <c r="A52" s="42" t="s">
        <v>47</v>
      </c>
      <c r="B52" s="39"/>
      <c r="C52" s="39"/>
      <c r="D52" s="39"/>
      <c r="E52" s="40"/>
      <c r="F52" s="41"/>
    </row>
    <row r="53" spans="1:6" x14ac:dyDescent="0.25">
      <c r="A53" s="42" t="s">
        <v>48</v>
      </c>
      <c r="B53" s="39"/>
      <c r="C53" s="39"/>
      <c r="D53" s="39"/>
      <c r="E53" s="40"/>
      <c r="F53" s="41"/>
    </row>
  </sheetData>
  <mergeCells count="3">
    <mergeCell ref="A1:A2"/>
    <mergeCell ref="B1:D1"/>
    <mergeCell ref="E1:E2"/>
  </mergeCells>
  <conditionalFormatting sqref="A1:F48 B49:F53">
    <cfRule type="expression" dxfId="57" priority="1" stopIfTrue="1">
      <formula>ISERROR(A1)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E1B52-1CB8-41A6-AC54-64867E44D2AA}">
  <dimension ref="A1:F59"/>
  <sheetViews>
    <sheetView topLeftCell="A7" workbookViewId="0">
      <selection activeCell="E28" sqref="E28:E53"/>
    </sheetView>
  </sheetViews>
  <sheetFormatPr baseColWidth="10" defaultRowHeight="15" x14ac:dyDescent="0.25"/>
  <cols>
    <col min="1" max="1" width="43" customWidth="1"/>
    <col min="2" max="2" width="12.42578125" bestFit="1" customWidth="1"/>
    <col min="3" max="3" width="14" customWidth="1"/>
    <col min="5" max="5" width="14.28515625" customWidth="1"/>
  </cols>
  <sheetData>
    <row r="1" spans="1:6" ht="24" x14ac:dyDescent="0.25">
      <c r="A1" s="156" t="s">
        <v>0</v>
      </c>
      <c r="B1" s="158" t="s">
        <v>1</v>
      </c>
      <c r="C1" s="159"/>
      <c r="D1" s="160"/>
      <c r="E1" s="161" t="s">
        <v>2</v>
      </c>
      <c r="F1" s="44" t="s">
        <v>3</v>
      </c>
    </row>
    <row r="2" spans="1:6" ht="24.75" x14ac:dyDescent="0.25">
      <c r="A2" s="157"/>
      <c r="B2" s="45" t="s">
        <v>4</v>
      </c>
      <c r="C2" s="45" t="s">
        <v>5</v>
      </c>
      <c r="D2" s="45" t="s">
        <v>6</v>
      </c>
      <c r="E2" s="162"/>
      <c r="F2" s="46" t="s">
        <v>50</v>
      </c>
    </row>
    <row r="3" spans="1:6" x14ac:dyDescent="0.25">
      <c r="A3" s="98" t="s">
        <v>8</v>
      </c>
      <c r="B3" s="57">
        <v>300103.36000000004</v>
      </c>
      <c r="C3" s="58">
        <v>3010928523.5499997</v>
      </c>
      <c r="D3" s="59">
        <v>53028584.43999999</v>
      </c>
      <c r="E3" s="60">
        <v>3064257211.3499999</v>
      </c>
      <c r="F3" s="61">
        <v>6.6959960021627545</v>
      </c>
    </row>
    <row r="4" spans="1:6" x14ac:dyDescent="0.25">
      <c r="A4" s="43" t="s">
        <v>9</v>
      </c>
      <c r="B4" s="62">
        <v>916.08</v>
      </c>
      <c r="C4" s="63">
        <v>1735394384.3300006</v>
      </c>
      <c r="D4" s="64">
        <v>26786557.949999992</v>
      </c>
      <c r="E4" s="65">
        <v>1762181858.3600006</v>
      </c>
      <c r="F4" s="66">
        <v>5.0350111810486347</v>
      </c>
    </row>
    <row r="5" spans="1:6" x14ac:dyDescent="0.25">
      <c r="A5" s="43" t="s">
        <v>10</v>
      </c>
      <c r="B5" s="120"/>
      <c r="C5" s="63">
        <v>218293148.92999995</v>
      </c>
      <c r="D5" s="64">
        <v>1587855.49</v>
      </c>
      <c r="E5" s="65">
        <v>219881004.41999996</v>
      </c>
      <c r="F5" s="66">
        <v>-0.26016338482826173</v>
      </c>
    </row>
    <row r="6" spans="1:6" x14ac:dyDescent="0.25">
      <c r="A6" s="43" t="s">
        <v>11</v>
      </c>
      <c r="B6" s="120"/>
      <c r="C6" s="63">
        <v>29045206.669999994</v>
      </c>
      <c r="D6" s="122"/>
      <c r="E6" s="65">
        <v>29045206.669999994</v>
      </c>
      <c r="F6" s="66">
        <v>1.4031453300218333</v>
      </c>
    </row>
    <row r="7" spans="1:6" x14ac:dyDescent="0.25">
      <c r="A7" s="43" t="s">
        <v>12</v>
      </c>
      <c r="B7" s="120"/>
      <c r="C7" s="63">
        <v>32895511.849999998</v>
      </c>
      <c r="D7" s="64">
        <v>122250.03</v>
      </c>
      <c r="E7" s="65">
        <v>33017761.879999999</v>
      </c>
      <c r="F7" s="66">
        <v>18.798380607578299</v>
      </c>
    </row>
    <row r="8" spans="1:6" x14ac:dyDescent="0.25">
      <c r="A8" s="43" t="s">
        <v>51</v>
      </c>
      <c r="B8" s="62">
        <v>85574.38</v>
      </c>
      <c r="C8" s="63">
        <v>583636263.41999996</v>
      </c>
      <c r="D8" s="64">
        <v>21223909.220000006</v>
      </c>
      <c r="E8" s="65">
        <v>604945747.01999998</v>
      </c>
      <c r="F8" s="66">
        <v>4.3344272342151422</v>
      </c>
    </row>
    <row r="9" spans="1:6" x14ac:dyDescent="0.25">
      <c r="A9" s="43" t="s">
        <v>52</v>
      </c>
      <c r="B9" s="120"/>
      <c r="C9" s="63">
        <v>266149344.09999996</v>
      </c>
      <c r="D9" s="64">
        <v>332000</v>
      </c>
      <c r="E9" s="65">
        <v>266481344.09999996</v>
      </c>
      <c r="F9" s="67">
        <v>38.773204798986974</v>
      </c>
    </row>
    <row r="10" spans="1:6" x14ac:dyDescent="0.25">
      <c r="A10" s="99" t="s">
        <v>15</v>
      </c>
      <c r="B10" s="68">
        <v>28.820223805558186</v>
      </c>
      <c r="C10" s="69">
        <v>95.16711661828387</v>
      </c>
      <c r="D10" s="70">
        <v>94.38791025363453</v>
      </c>
      <c r="E10" s="71">
        <v>95.147134243522416</v>
      </c>
      <c r="F10" s="72"/>
    </row>
    <row r="11" spans="1:6" x14ac:dyDescent="0.25">
      <c r="A11" s="43"/>
      <c r="B11" s="62"/>
      <c r="C11" s="63"/>
      <c r="D11" s="64"/>
      <c r="E11" s="65"/>
      <c r="F11" s="66"/>
    </row>
    <row r="12" spans="1:6" x14ac:dyDescent="0.25">
      <c r="A12" s="98" t="s">
        <v>16</v>
      </c>
      <c r="B12" s="73">
        <v>124169361.13000001</v>
      </c>
      <c r="C12" s="74">
        <v>1018632274.42</v>
      </c>
      <c r="D12" s="75">
        <v>21031339.659999996</v>
      </c>
      <c r="E12" s="76">
        <v>1163832975.21</v>
      </c>
      <c r="F12" s="77">
        <v>5.8273944309564616</v>
      </c>
    </row>
    <row r="13" spans="1:6" x14ac:dyDescent="0.25">
      <c r="A13" s="43" t="s">
        <v>53</v>
      </c>
      <c r="B13" s="120"/>
      <c r="C13" s="63">
        <v>68761594.799999997</v>
      </c>
      <c r="D13" s="63">
        <v>63993.010000000009</v>
      </c>
      <c r="E13" s="65">
        <v>68825587.810000002</v>
      </c>
      <c r="F13" s="67" t="e">
        <v>#DIV/0!</v>
      </c>
    </row>
    <row r="14" spans="1:6" x14ac:dyDescent="0.25">
      <c r="A14" s="43" t="s">
        <v>54</v>
      </c>
      <c r="B14" s="120"/>
      <c r="C14" s="63">
        <v>66235748.039999984</v>
      </c>
      <c r="D14" s="63">
        <v>88868.639999999985</v>
      </c>
      <c r="E14" s="65">
        <v>66324616.679999985</v>
      </c>
      <c r="F14" s="67" t="e">
        <v>#DIV/0!</v>
      </c>
    </row>
    <row r="15" spans="1:6" x14ac:dyDescent="0.25">
      <c r="A15" s="43" t="s">
        <v>55</v>
      </c>
      <c r="B15" s="62">
        <v>22712631.000000004</v>
      </c>
      <c r="C15" s="63">
        <v>148899825.56999999</v>
      </c>
      <c r="D15" s="63">
        <v>6853758.9799999995</v>
      </c>
      <c r="E15" s="65">
        <v>178466215.54999998</v>
      </c>
      <c r="F15" s="67" t="e">
        <v>#DIV/0!</v>
      </c>
    </row>
    <row r="16" spans="1:6" x14ac:dyDescent="0.25">
      <c r="A16" s="43" t="s">
        <v>56</v>
      </c>
      <c r="B16" s="120"/>
      <c r="C16" s="63">
        <v>159933343.88</v>
      </c>
      <c r="D16" s="63">
        <v>958287.65999999992</v>
      </c>
      <c r="E16" s="65">
        <v>160891631.53999999</v>
      </c>
      <c r="F16" s="67" t="e">
        <v>#DIV/0!</v>
      </c>
    </row>
    <row r="17" spans="1:6" x14ac:dyDescent="0.25">
      <c r="A17" s="43" t="s">
        <v>57</v>
      </c>
      <c r="B17" s="120"/>
      <c r="C17" s="63">
        <v>46732674.560000002</v>
      </c>
      <c r="D17" s="63">
        <v>7721.5</v>
      </c>
      <c r="E17" s="65">
        <v>46740396.060000002</v>
      </c>
      <c r="F17" s="67" t="e">
        <v>#DIV/0!</v>
      </c>
    </row>
    <row r="18" spans="1:6" x14ac:dyDescent="0.25">
      <c r="A18" s="100" t="s">
        <v>58</v>
      </c>
      <c r="B18" s="120"/>
      <c r="C18" s="63">
        <v>291647620.92000008</v>
      </c>
      <c r="D18" s="128"/>
      <c r="E18" s="65">
        <v>291647620.92000008</v>
      </c>
      <c r="F18" s="67" t="e">
        <v>#DIV/0!</v>
      </c>
    </row>
    <row r="19" spans="1:6" x14ac:dyDescent="0.25">
      <c r="A19" s="100" t="s">
        <v>59</v>
      </c>
      <c r="B19" s="120"/>
      <c r="C19" s="63">
        <v>136618126.88000003</v>
      </c>
      <c r="D19" s="128"/>
      <c r="E19" s="65">
        <v>136618126.88000003</v>
      </c>
      <c r="F19" s="67" t="e">
        <v>#DIV/0!</v>
      </c>
    </row>
    <row r="20" spans="1:6" x14ac:dyDescent="0.25">
      <c r="A20" s="43" t="s">
        <v>18</v>
      </c>
      <c r="B20" s="62">
        <v>14812401.899999999</v>
      </c>
      <c r="C20" s="63">
        <v>10828905.750000002</v>
      </c>
      <c r="D20" s="63">
        <v>6275.69</v>
      </c>
      <c r="E20" s="65">
        <v>25647583.34</v>
      </c>
      <c r="F20" s="67">
        <v>40.478809216366933</v>
      </c>
    </row>
    <row r="21" spans="1:6" x14ac:dyDescent="0.25">
      <c r="A21" s="43" t="s">
        <v>19</v>
      </c>
      <c r="B21" s="62">
        <v>20099505.319999993</v>
      </c>
      <c r="C21" s="63">
        <v>4126988.9400000004</v>
      </c>
      <c r="D21" s="63">
        <v>2665505.7400000002</v>
      </c>
      <c r="E21" s="65">
        <v>26891999.999999993</v>
      </c>
      <c r="F21" s="67">
        <v>-3.3482163578411837</v>
      </c>
    </row>
    <row r="22" spans="1:6" x14ac:dyDescent="0.25">
      <c r="A22" s="43" t="s">
        <v>20</v>
      </c>
      <c r="B22" s="120"/>
      <c r="C22" s="63">
        <v>27280028.579999998</v>
      </c>
      <c r="D22" s="63">
        <v>79578</v>
      </c>
      <c r="E22" s="65">
        <v>27359606.579999998</v>
      </c>
      <c r="F22" s="67">
        <v>30.447314014588674</v>
      </c>
    </row>
    <row r="23" spans="1:6" x14ac:dyDescent="0.25">
      <c r="A23" s="43" t="s">
        <v>60</v>
      </c>
      <c r="B23" s="120"/>
      <c r="C23" s="128"/>
      <c r="D23" s="63">
        <v>7200678.8599999985</v>
      </c>
      <c r="E23" s="65">
        <v>7200678.8599999985</v>
      </c>
      <c r="F23" s="67">
        <v>-98.341469467001019</v>
      </c>
    </row>
    <row r="24" spans="1:6" x14ac:dyDescent="0.25">
      <c r="A24" s="43" t="s">
        <v>22</v>
      </c>
      <c r="B24" s="62">
        <v>34305790.169999994</v>
      </c>
      <c r="C24" s="63">
        <v>244405.28999999998</v>
      </c>
      <c r="D24" s="63">
        <v>1055717.5200000003</v>
      </c>
      <c r="E24" s="65">
        <v>35605912.979999997</v>
      </c>
      <c r="F24" s="67">
        <v>6.0565845353008596</v>
      </c>
    </row>
    <row r="25" spans="1:6" x14ac:dyDescent="0.25">
      <c r="A25" s="43" t="s">
        <v>23</v>
      </c>
      <c r="B25" s="62">
        <v>17404872.850000005</v>
      </c>
      <c r="C25" s="63">
        <v>461852.34</v>
      </c>
      <c r="D25" s="128"/>
      <c r="E25" s="65">
        <v>17866725.190000005</v>
      </c>
      <c r="F25" s="67">
        <v>-13.539262346705424</v>
      </c>
    </row>
    <row r="26" spans="1:6" x14ac:dyDescent="0.25">
      <c r="A26" s="99" t="s">
        <v>61</v>
      </c>
      <c r="B26" s="68">
        <v>88.053284840155314</v>
      </c>
      <c r="C26" s="69">
        <v>94.417891490589568</v>
      </c>
      <c r="D26" s="70">
        <v>90.248105478983078</v>
      </c>
      <c r="E26" s="71">
        <v>93.66350031397819</v>
      </c>
      <c r="F26" s="72"/>
    </row>
    <row r="27" spans="1:6" x14ac:dyDescent="0.25">
      <c r="A27" s="43"/>
      <c r="B27" s="62"/>
      <c r="C27" s="63"/>
      <c r="D27" s="64"/>
      <c r="E27" s="65"/>
      <c r="F27" s="66"/>
    </row>
    <row r="28" spans="1:6" x14ac:dyDescent="0.25">
      <c r="A28" s="98" t="s">
        <v>24</v>
      </c>
      <c r="B28" s="73">
        <v>108259626.34000003</v>
      </c>
      <c r="C28" s="74">
        <v>41830107.569999985</v>
      </c>
      <c r="D28" s="74">
        <v>283259743.43000007</v>
      </c>
      <c r="E28" s="76">
        <v>433349477.34000009</v>
      </c>
      <c r="F28" s="77">
        <v>-1.7444395790846483</v>
      </c>
    </row>
    <row r="29" spans="1:6" x14ac:dyDescent="0.25">
      <c r="A29" s="43" t="s">
        <v>25</v>
      </c>
      <c r="B29" s="62">
        <v>1317233.4500000002</v>
      </c>
      <c r="C29" s="63">
        <v>3850169.6799999997</v>
      </c>
      <c r="D29" s="63">
        <v>283000596.55000007</v>
      </c>
      <c r="E29" s="65">
        <v>288167999.68000007</v>
      </c>
      <c r="F29" s="66">
        <v>0.29080080396001712</v>
      </c>
    </row>
    <row r="30" spans="1:6" x14ac:dyDescent="0.25">
      <c r="A30" s="101" t="s">
        <v>26</v>
      </c>
      <c r="B30" s="62">
        <v>42934672.140000001</v>
      </c>
      <c r="C30" s="63">
        <v>21062645.119999997</v>
      </c>
      <c r="D30" s="63">
        <v>258785.78</v>
      </c>
      <c r="E30" s="65">
        <v>64256103.039999999</v>
      </c>
      <c r="F30" s="66">
        <v>-7.8101595657609852</v>
      </c>
    </row>
    <row r="31" spans="1:6" x14ac:dyDescent="0.25">
      <c r="A31" s="43" t="s">
        <v>27</v>
      </c>
      <c r="B31" s="62">
        <v>30634484.390000004</v>
      </c>
      <c r="C31" s="63">
        <v>14929169.569999998</v>
      </c>
      <c r="D31" s="128"/>
      <c r="E31" s="65">
        <v>45563653.960000001</v>
      </c>
      <c r="F31" s="66">
        <v>-2.6315448294147545</v>
      </c>
    </row>
    <row r="32" spans="1:6" x14ac:dyDescent="0.25">
      <c r="A32" s="43" t="s">
        <v>28</v>
      </c>
      <c r="B32" s="62">
        <v>21833939.789999992</v>
      </c>
      <c r="C32" s="128"/>
      <c r="D32" s="128"/>
      <c r="E32" s="65">
        <v>21833939.789999992</v>
      </c>
      <c r="F32" s="66">
        <v>-3.3253155053046672</v>
      </c>
    </row>
    <row r="33" spans="1:6" x14ac:dyDescent="0.25">
      <c r="A33" s="99" t="s">
        <v>61</v>
      </c>
      <c r="B33" s="78">
        <v>89.341089600882469</v>
      </c>
      <c r="C33" s="79">
        <v>95.247147771080932</v>
      </c>
      <c r="D33" s="80">
        <v>99.999872519830859</v>
      </c>
      <c r="E33" s="71">
        <v>96.878320714025847</v>
      </c>
      <c r="F33" s="72"/>
    </row>
    <row r="34" spans="1:6" x14ac:dyDescent="0.25">
      <c r="A34" s="43"/>
      <c r="B34" s="81"/>
      <c r="C34" s="82"/>
      <c r="D34" s="83"/>
      <c r="E34" s="84"/>
      <c r="F34" s="85"/>
    </row>
    <row r="35" spans="1:6" x14ac:dyDescent="0.25">
      <c r="A35" s="98" t="s">
        <v>29</v>
      </c>
      <c r="B35" s="73">
        <v>94626483.360000014</v>
      </c>
      <c r="C35" s="74">
        <v>42649943.980000004</v>
      </c>
      <c r="D35" s="74">
        <v>13851687.98</v>
      </c>
      <c r="E35" s="76">
        <v>151128115.32000002</v>
      </c>
      <c r="F35" s="77">
        <v>-3.2749572980459543</v>
      </c>
    </row>
    <row r="36" spans="1:6" x14ac:dyDescent="0.25">
      <c r="A36" s="43" t="s">
        <v>30</v>
      </c>
      <c r="B36" s="62">
        <v>6627076</v>
      </c>
      <c r="C36" s="63">
        <v>3593687.2899999996</v>
      </c>
      <c r="D36" s="128"/>
      <c r="E36" s="65">
        <v>10220763.289999999</v>
      </c>
      <c r="F36" s="66">
        <v>-1.9992963250358833</v>
      </c>
    </row>
    <row r="37" spans="1:6" x14ac:dyDescent="0.25">
      <c r="A37" s="43" t="s">
        <v>31</v>
      </c>
      <c r="B37" s="62">
        <v>79068658.25</v>
      </c>
      <c r="C37" s="63">
        <v>222370.78</v>
      </c>
      <c r="D37" s="128"/>
      <c r="E37" s="65">
        <v>79291029.030000001</v>
      </c>
      <c r="F37" s="66">
        <v>-1.3301168746023686</v>
      </c>
    </row>
    <row r="38" spans="1:6" x14ac:dyDescent="0.25">
      <c r="A38" s="43" t="s">
        <v>32</v>
      </c>
      <c r="B38" s="62">
        <v>8930749.1099999994</v>
      </c>
      <c r="C38" s="63">
        <v>34948029.759999998</v>
      </c>
      <c r="D38" s="63">
        <v>13851687.98</v>
      </c>
      <c r="E38" s="65">
        <v>57730466.849999994</v>
      </c>
      <c r="F38" s="66">
        <v>-3.5646040868719213</v>
      </c>
    </row>
    <row r="39" spans="1:6" x14ac:dyDescent="0.25">
      <c r="A39" s="99" t="s">
        <v>61</v>
      </c>
      <c r="B39" s="78">
        <v>99.999999999999986</v>
      </c>
      <c r="C39" s="79">
        <v>90.888953683450993</v>
      </c>
      <c r="D39" s="80">
        <v>100</v>
      </c>
      <c r="E39" s="71">
        <v>97.428766883136149</v>
      </c>
      <c r="F39" s="72"/>
    </row>
    <row r="40" spans="1:6" x14ac:dyDescent="0.25">
      <c r="A40" s="43"/>
      <c r="B40" s="81"/>
      <c r="C40" s="82"/>
      <c r="D40" s="83"/>
      <c r="E40" s="84"/>
      <c r="F40" s="66"/>
    </row>
    <row r="41" spans="1:6" x14ac:dyDescent="0.25">
      <c r="A41" s="98" t="s">
        <v>33</v>
      </c>
      <c r="B41" s="73">
        <v>1552922.99</v>
      </c>
      <c r="C41" s="74">
        <v>278640101.76999998</v>
      </c>
      <c r="D41" s="74">
        <v>70050435.86999996</v>
      </c>
      <c r="E41" s="76">
        <v>350243460.62999994</v>
      </c>
      <c r="F41" s="77">
        <v>3.9275806099492474</v>
      </c>
    </row>
    <row r="42" spans="1:6" x14ac:dyDescent="0.25">
      <c r="A42" s="43" t="s">
        <v>34</v>
      </c>
      <c r="B42" s="120"/>
      <c r="C42" s="63">
        <v>175849072.13</v>
      </c>
      <c r="D42" s="63">
        <v>51018997.140000001</v>
      </c>
      <c r="E42" s="65">
        <v>226868069.26999998</v>
      </c>
      <c r="F42" s="66">
        <v>3.4035200436530451</v>
      </c>
    </row>
    <row r="43" spans="1:6" x14ac:dyDescent="0.25">
      <c r="A43" s="43" t="s">
        <v>35</v>
      </c>
      <c r="B43" s="62">
        <v>4616.09</v>
      </c>
      <c r="C43" s="63">
        <v>34747962.570000008</v>
      </c>
      <c r="D43" s="63">
        <v>786778.13</v>
      </c>
      <c r="E43" s="65">
        <v>35539356.790000014</v>
      </c>
      <c r="F43" s="66">
        <v>3.4578167785705411</v>
      </c>
    </row>
    <row r="44" spans="1:6" x14ac:dyDescent="0.25">
      <c r="A44" s="43" t="s">
        <v>36</v>
      </c>
      <c r="B44" s="120"/>
      <c r="C44" s="63">
        <v>11537422.400000002</v>
      </c>
      <c r="D44" s="63">
        <v>267016.34999999998</v>
      </c>
      <c r="E44" s="65">
        <v>11804438.750000002</v>
      </c>
      <c r="F44" s="66">
        <v>-5.3922424240123581</v>
      </c>
    </row>
    <row r="45" spans="1:6" x14ac:dyDescent="0.25">
      <c r="A45" s="99" t="s">
        <v>61</v>
      </c>
      <c r="B45" s="78">
        <v>0.29725170080713403</v>
      </c>
      <c r="C45" s="79">
        <v>79.720921607815853</v>
      </c>
      <c r="D45" s="80">
        <v>74.336142199938664</v>
      </c>
      <c r="E45" s="71">
        <v>78.291787180483482</v>
      </c>
      <c r="F45" s="72"/>
    </row>
    <row r="46" spans="1:6" x14ac:dyDescent="0.25">
      <c r="A46" s="43"/>
      <c r="B46" s="81"/>
      <c r="C46" s="82"/>
      <c r="D46" s="83"/>
      <c r="E46" s="84" t="s">
        <v>37</v>
      </c>
      <c r="F46" s="66"/>
    </row>
    <row r="47" spans="1:6" x14ac:dyDescent="0.25">
      <c r="A47" s="98" t="s">
        <v>38</v>
      </c>
      <c r="B47" s="73">
        <v>2859659.55</v>
      </c>
      <c r="C47" s="129"/>
      <c r="D47" s="129"/>
      <c r="E47" s="76">
        <v>2859659.55</v>
      </c>
      <c r="F47" s="77">
        <v>-13.567982468097629</v>
      </c>
    </row>
    <row r="48" spans="1:6" x14ac:dyDescent="0.25">
      <c r="A48" s="43" t="s">
        <v>39</v>
      </c>
      <c r="B48" s="62">
        <v>1249173.8900000001</v>
      </c>
      <c r="C48" s="128"/>
      <c r="D48" s="128"/>
      <c r="E48" s="65">
        <v>1249173.8900000001</v>
      </c>
      <c r="F48" s="66">
        <v>-7.7995239574865565</v>
      </c>
    </row>
    <row r="49" spans="1:6" x14ac:dyDescent="0.25">
      <c r="A49" s="98" t="s">
        <v>40</v>
      </c>
      <c r="B49" s="73">
        <v>749102.48</v>
      </c>
      <c r="C49" s="74">
        <v>92381954.859999999</v>
      </c>
      <c r="D49" s="74">
        <v>13262248.34</v>
      </c>
      <c r="E49" s="76">
        <v>106393305.68000001</v>
      </c>
      <c r="F49" s="77">
        <v>12.84866740170191</v>
      </c>
    </row>
    <row r="50" spans="1:6" x14ac:dyDescent="0.25">
      <c r="A50" s="43" t="s">
        <v>41</v>
      </c>
      <c r="B50" s="62">
        <v>748491.88</v>
      </c>
      <c r="C50" s="63">
        <v>81931482.409999982</v>
      </c>
      <c r="D50" s="63">
        <v>11483018.460000001</v>
      </c>
      <c r="E50" s="65">
        <v>94162992.74999997</v>
      </c>
      <c r="F50" s="66">
        <v>18.779618212157288</v>
      </c>
    </row>
    <row r="51" spans="1:6" x14ac:dyDescent="0.25">
      <c r="A51" s="99" t="s">
        <v>61</v>
      </c>
      <c r="B51" s="78">
        <v>99.918489123143743</v>
      </c>
      <c r="C51" s="79">
        <v>88.687755670642431</v>
      </c>
      <c r="D51" s="80">
        <v>86.584251520658839</v>
      </c>
      <c r="E51" s="71">
        <v>88.504621741159866</v>
      </c>
      <c r="F51" s="72"/>
    </row>
    <row r="52" spans="1:6" x14ac:dyDescent="0.25">
      <c r="A52" s="98" t="s">
        <v>42</v>
      </c>
      <c r="B52" s="130"/>
      <c r="C52" s="131"/>
      <c r="D52" s="75">
        <v>25524269.380000003</v>
      </c>
      <c r="E52" s="76">
        <v>25524269.380000003</v>
      </c>
      <c r="F52" s="77">
        <v>-3.498849054443598</v>
      </c>
    </row>
    <row r="53" spans="1:6" x14ac:dyDescent="0.25">
      <c r="A53" s="102" t="s">
        <v>43</v>
      </c>
      <c r="B53" s="86">
        <v>332517259.20999992</v>
      </c>
      <c r="C53" s="87">
        <v>4485062906.1500006</v>
      </c>
      <c r="D53" s="88">
        <v>480008309.10000002</v>
      </c>
      <c r="E53" s="89">
        <v>5297588474.460001</v>
      </c>
      <c r="F53" s="90">
        <v>5.3191953483852776</v>
      </c>
    </row>
    <row r="54" spans="1:6" x14ac:dyDescent="0.25">
      <c r="A54" s="52" t="s">
        <v>67</v>
      </c>
      <c r="B54" s="53">
        <f>(B53/'2013'!B47-1)*100</f>
        <v>-2.6333558904785503</v>
      </c>
      <c r="C54" s="54">
        <f>(C53/'2013'!C47-1)*100</f>
        <v>6.510645856163122</v>
      </c>
      <c r="D54" s="55">
        <f>(D53/'2013'!D47-1)*100</f>
        <v>0.50107609661302899</v>
      </c>
      <c r="E54" s="56">
        <f>(E53/'2013'!E47-1)*100</f>
        <v>5.3191953483853194</v>
      </c>
      <c r="F54" s="127"/>
    </row>
    <row r="55" spans="1:6" x14ac:dyDescent="0.25">
      <c r="A55" s="91" t="s">
        <v>62</v>
      </c>
      <c r="B55" s="92"/>
      <c r="C55" s="92"/>
      <c r="D55" s="92"/>
      <c r="E55" s="92"/>
      <c r="F55" s="93"/>
    </row>
    <row r="56" spans="1:6" x14ac:dyDescent="0.25">
      <c r="A56" s="94" t="s">
        <v>63</v>
      </c>
      <c r="B56" s="95"/>
      <c r="C56" s="95"/>
      <c r="D56" s="95"/>
      <c r="E56" s="96"/>
      <c r="F56" s="97"/>
    </row>
    <row r="57" spans="1:6" x14ac:dyDescent="0.25">
      <c r="A57" s="94" t="s">
        <v>64</v>
      </c>
      <c r="B57" s="95"/>
      <c r="C57" s="95"/>
      <c r="D57" s="95"/>
      <c r="E57" s="96"/>
      <c r="F57" s="97"/>
    </row>
    <row r="58" spans="1:6" x14ac:dyDescent="0.25">
      <c r="A58" s="94" t="s">
        <v>65</v>
      </c>
      <c r="B58" s="95"/>
      <c r="C58" s="95"/>
      <c r="D58" s="95"/>
      <c r="E58" s="96"/>
      <c r="F58" s="97"/>
    </row>
    <row r="59" spans="1:6" x14ac:dyDescent="0.25">
      <c r="A59" s="94" t="s">
        <v>66</v>
      </c>
      <c r="B59" s="95"/>
      <c r="C59" s="95"/>
      <c r="D59" s="95"/>
      <c r="E59" s="96"/>
      <c r="F59" s="97"/>
    </row>
  </sheetData>
  <mergeCells count="3">
    <mergeCell ref="A1:A2"/>
    <mergeCell ref="B1:D1"/>
    <mergeCell ref="E1:E2"/>
  </mergeCells>
  <conditionalFormatting sqref="B55:F59 A1:F53">
    <cfRule type="expression" dxfId="56" priority="2" stopIfTrue="1">
      <formula>ISERROR(A1)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B8C5B907-808B-417D-A2B9-E92BFF97BC16}">
            <xm:f>ISERROR('2013'!A54)</xm:f>
            <x14:dxf>
              <font>
                <condense val="0"/>
                <extend val="0"/>
                <color indexed="9"/>
              </font>
            </x14:dxf>
          </x14:cfRule>
          <xm:sqref>A54:F54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ABBD6-EB97-40A6-A485-06FCC9157A46}">
  <dimension ref="A1:M59"/>
  <sheetViews>
    <sheetView topLeftCell="A22" workbookViewId="0">
      <selection activeCell="A28" sqref="A28"/>
    </sheetView>
  </sheetViews>
  <sheetFormatPr baseColWidth="10" defaultRowHeight="15" x14ac:dyDescent="0.25"/>
  <cols>
    <col min="1" max="1" width="45.140625" customWidth="1"/>
    <col min="3" max="3" width="13.42578125" customWidth="1"/>
    <col min="5" max="5" width="12.85546875" customWidth="1"/>
    <col min="6" max="6" width="12.28515625" customWidth="1"/>
  </cols>
  <sheetData>
    <row r="1" spans="1:13" s="112" customFormat="1" ht="28.5" customHeight="1" x14ac:dyDescent="0.25">
      <c r="A1" s="156" t="s">
        <v>0</v>
      </c>
      <c r="B1" s="158" t="s">
        <v>1</v>
      </c>
      <c r="C1" s="159"/>
      <c r="D1" s="160"/>
      <c r="E1" s="161" t="s">
        <v>2</v>
      </c>
      <c r="F1" s="44" t="s">
        <v>3</v>
      </c>
      <c r="G1" s="111"/>
      <c r="I1" s="113"/>
      <c r="J1" s="113"/>
      <c r="K1" s="113"/>
      <c r="L1" s="113"/>
      <c r="M1" s="113"/>
    </row>
    <row r="2" spans="1:13" s="112" customFormat="1" ht="25.5" customHeight="1" x14ac:dyDescent="0.25">
      <c r="A2" s="157"/>
      <c r="B2" s="45" t="s">
        <v>4</v>
      </c>
      <c r="C2" s="45" t="s">
        <v>5</v>
      </c>
      <c r="D2" s="45" t="s">
        <v>6</v>
      </c>
      <c r="E2" s="162"/>
      <c r="F2" s="46" t="s">
        <v>68</v>
      </c>
      <c r="G2" s="111"/>
      <c r="I2" s="113"/>
      <c r="J2" s="113"/>
      <c r="K2" s="113"/>
      <c r="L2" s="113"/>
      <c r="M2" s="113"/>
    </row>
    <row r="3" spans="1:13" s="112" customFormat="1" x14ac:dyDescent="0.25">
      <c r="A3" s="98" t="s">
        <v>8</v>
      </c>
      <c r="B3" s="57">
        <v>292755.17</v>
      </c>
      <c r="C3" s="58">
        <v>3195844028.3200002</v>
      </c>
      <c r="D3" s="59">
        <v>50650942.850000009</v>
      </c>
      <c r="E3" s="60">
        <v>3246787726.3400002</v>
      </c>
      <c r="F3" s="61">
        <v>5.9567621906511707</v>
      </c>
      <c r="G3" s="111"/>
      <c r="I3" s="113"/>
      <c r="J3" s="113"/>
      <c r="K3" s="113"/>
      <c r="L3" s="113"/>
      <c r="M3" s="113"/>
    </row>
    <row r="4" spans="1:13" s="112" customFormat="1" x14ac:dyDescent="0.25">
      <c r="A4" s="43" t="s">
        <v>9</v>
      </c>
      <c r="B4" s="62">
        <v>-1259.98</v>
      </c>
      <c r="C4" s="63">
        <v>1854209642.6800003</v>
      </c>
      <c r="D4" s="64">
        <v>25155350.930000007</v>
      </c>
      <c r="E4" s="65">
        <v>1879363733.6300004</v>
      </c>
      <c r="F4" s="66">
        <v>6.6498173678315302</v>
      </c>
      <c r="G4" s="114"/>
      <c r="I4" s="113"/>
      <c r="J4" s="113"/>
      <c r="K4" s="113"/>
      <c r="L4" s="113"/>
      <c r="M4" s="113"/>
    </row>
    <row r="5" spans="1:13" s="112" customFormat="1" x14ac:dyDescent="0.25">
      <c r="A5" s="43" t="s">
        <v>10</v>
      </c>
      <c r="B5" s="120"/>
      <c r="C5" s="63">
        <v>212434005.79999995</v>
      </c>
      <c r="D5" s="64">
        <v>1430690.27</v>
      </c>
      <c r="E5" s="65">
        <v>213864696.06999996</v>
      </c>
      <c r="F5" s="66">
        <v>-2.7361655754983274</v>
      </c>
      <c r="G5" s="111"/>
      <c r="I5" s="113"/>
      <c r="J5" s="113"/>
      <c r="K5" s="113"/>
      <c r="L5" s="113"/>
      <c r="M5" s="113"/>
    </row>
    <row r="6" spans="1:13" s="112" customFormat="1" x14ac:dyDescent="0.25">
      <c r="A6" s="43" t="s">
        <v>11</v>
      </c>
      <c r="B6" s="120"/>
      <c r="C6" s="63">
        <v>27280124.449999999</v>
      </c>
      <c r="D6" s="122"/>
      <c r="E6" s="65">
        <v>27280124.449999999</v>
      </c>
      <c r="F6" s="66">
        <v>-6.0770172512599148</v>
      </c>
      <c r="G6" s="111"/>
      <c r="I6" s="113"/>
      <c r="J6" s="113"/>
      <c r="K6" s="113"/>
      <c r="L6" s="113"/>
      <c r="M6" s="113"/>
    </row>
    <row r="7" spans="1:13" s="112" customFormat="1" x14ac:dyDescent="0.25">
      <c r="A7" s="43" t="s">
        <v>12</v>
      </c>
      <c r="B7" s="120"/>
      <c r="C7" s="63">
        <v>39083591.580000006</v>
      </c>
      <c r="D7" s="64">
        <v>109436.25</v>
      </c>
      <c r="E7" s="65">
        <v>39193027.830000006</v>
      </c>
      <c r="F7" s="66">
        <v>18.702860516238015</v>
      </c>
      <c r="G7" s="114"/>
      <c r="I7" s="113"/>
      <c r="J7" s="113"/>
      <c r="K7" s="113"/>
      <c r="L7" s="113"/>
      <c r="M7" s="113"/>
    </row>
    <row r="8" spans="1:13" s="112" customFormat="1" x14ac:dyDescent="0.25">
      <c r="A8" s="43" t="s">
        <v>51</v>
      </c>
      <c r="B8" s="62">
        <v>101600.43</v>
      </c>
      <c r="C8" s="63">
        <v>599771777.21000028</v>
      </c>
      <c r="D8" s="64">
        <v>20425357.720000006</v>
      </c>
      <c r="E8" s="65">
        <v>620298735.36000025</v>
      </c>
      <c r="F8" s="66">
        <v>2.5379116087071085</v>
      </c>
      <c r="G8" s="114"/>
      <c r="I8" s="113"/>
      <c r="J8" s="113"/>
      <c r="K8" s="113"/>
      <c r="L8" s="113"/>
      <c r="M8" s="113"/>
    </row>
    <row r="9" spans="1:13" s="112" customFormat="1" x14ac:dyDescent="0.25">
      <c r="A9" s="43" t="s">
        <v>52</v>
      </c>
      <c r="B9" s="120"/>
      <c r="C9" s="63">
        <v>259776987.84999999</v>
      </c>
      <c r="D9" s="64">
        <v>310200</v>
      </c>
      <c r="E9" s="65">
        <v>260087187.84999999</v>
      </c>
      <c r="F9" s="67">
        <v>7.5105027947972829</v>
      </c>
      <c r="G9" s="111"/>
      <c r="I9" s="113"/>
      <c r="J9" s="113"/>
      <c r="K9" s="113"/>
      <c r="L9" s="113"/>
      <c r="M9" s="113"/>
    </row>
    <row r="10" spans="1:13" s="112" customFormat="1" x14ac:dyDescent="0.25">
      <c r="A10" s="99" t="s">
        <v>15</v>
      </c>
      <c r="B10" s="68">
        <v>34.274527073253736</v>
      </c>
      <c r="C10" s="69">
        <v>93.638991861036942</v>
      </c>
      <c r="D10" s="70">
        <v>93.642946214178934</v>
      </c>
      <c r="E10" s="71">
        <v>93.633700796848643</v>
      </c>
      <c r="F10" s="72"/>
      <c r="G10" s="111"/>
      <c r="I10" s="113"/>
      <c r="J10" s="113"/>
      <c r="K10" s="113"/>
      <c r="L10" s="113"/>
      <c r="M10" s="113"/>
    </row>
    <row r="11" spans="1:13" s="112" customFormat="1" x14ac:dyDescent="0.25">
      <c r="A11" s="43"/>
      <c r="B11" s="62"/>
      <c r="C11" s="63"/>
      <c r="D11" s="64"/>
      <c r="E11" s="65"/>
      <c r="F11" s="66"/>
      <c r="G11" s="111"/>
      <c r="I11" s="113"/>
      <c r="J11" s="113"/>
      <c r="K11" s="113"/>
      <c r="L11" s="113"/>
      <c r="M11" s="113"/>
    </row>
    <row r="12" spans="1:13" s="112" customFormat="1" x14ac:dyDescent="0.25">
      <c r="A12" s="98" t="s">
        <v>16</v>
      </c>
      <c r="B12" s="73">
        <v>124525177.04000002</v>
      </c>
      <c r="C12" s="74">
        <v>1117435251.71</v>
      </c>
      <c r="D12" s="75">
        <v>20041961.429999996</v>
      </c>
      <c r="E12" s="76">
        <v>1262002390.1800001</v>
      </c>
      <c r="F12" s="77">
        <v>8.4350088939769243</v>
      </c>
      <c r="G12" s="111"/>
      <c r="I12" s="113"/>
      <c r="J12" s="113"/>
      <c r="K12" s="113"/>
      <c r="L12" s="113"/>
      <c r="M12" s="113"/>
    </row>
    <row r="13" spans="1:13" s="112" customFormat="1" x14ac:dyDescent="0.25">
      <c r="A13" s="43" t="s">
        <v>53</v>
      </c>
      <c r="B13" s="120"/>
      <c r="C13" s="63">
        <v>59039308.699999981</v>
      </c>
      <c r="D13" s="63">
        <v>52270.19</v>
      </c>
      <c r="E13" s="65">
        <v>59091578.889999978</v>
      </c>
      <c r="F13" s="67">
        <v>-14.143008770040208</v>
      </c>
      <c r="G13" s="114"/>
      <c r="I13" s="113"/>
      <c r="J13" s="113"/>
      <c r="K13" s="113"/>
      <c r="L13" s="113"/>
      <c r="M13" s="113"/>
    </row>
    <row r="14" spans="1:13" s="112" customFormat="1" x14ac:dyDescent="0.25">
      <c r="A14" s="43" t="s">
        <v>54</v>
      </c>
      <c r="B14" s="120"/>
      <c r="C14" s="63">
        <v>74026020.469999999</v>
      </c>
      <c r="D14" s="63">
        <v>79353.160000000018</v>
      </c>
      <c r="E14" s="65">
        <v>74105373.629999995</v>
      </c>
      <c r="F14" s="67">
        <v>11.731325923133859</v>
      </c>
      <c r="G14" s="111"/>
      <c r="I14" s="113"/>
      <c r="J14" s="113"/>
      <c r="K14" s="113"/>
      <c r="L14" s="113"/>
      <c r="M14" s="113"/>
    </row>
    <row r="15" spans="1:13" s="112" customFormat="1" x14ac:dyDescent="0.25">
      <c r="A15" s="43" t="s">
        <v>55</v>
      </c>
      <c r="B15" s="62">
        <v>20744563.98</v>
      </c>
      <c r="C15" s="63">
        <v>150221636.14000005</v>
      </c>
      <c r="D15" s="63">
        <v>5954066.9800000004</v>
      </c>
      <c r="E15" s="65">
        <v>176920267.10000002</v>
      </c>
      <c r="F15" s="67">
        <v>-0.86624151536784155</v>
      </c>
      <c r="G15" s="111"/>
      <c r="I15" s="113"/>
      <c r="J15" s="113"/>
      <c r="K15" s="113"/>
      <c r="L15" s="113"/>
      <c r="M15" s="113"/>
    </row>
    <row r="16" spans="1:13" s="112" customFormat="1" x14ac:dyDescent="0.25">
      <c r="A16" s="43" t="s">
        <v>56</v>
      </c>
      <c r="B16" s="120"/>
      <c r="C16" s="63">
        <v>198052912.97000003</v>
      </c>
      <c r="D16" s="63">
        <v>931318.19</v>
      </c>
      <c r="E16" s="65">
        <v>198984231.16000003</v>
      </c>
      <c r="F16" s="67">
        <v>23.675935942342445</v>
      </c>
      <c r="G16" s="111"/>
      <c r="I16" s="113"/>
      <c r="J16" s="113"/>
      <c r="K16" s="113"/>
      <c r="L16" s="113"/>
      <c r="M16" s="113"/>
    </row>
    <row r="17" spans="1:13" s="112" customFormat="1" x14ac:dyDescent="0.25">
      <c r="A17" s="43" t="s">
        <v>57</v>
      </c>
      <c r="B17" s="120"/>
      <c r="C17" s="63">
        <v>96854953.979999974</v>
      </c>
      <c r="D17" s="63">
        <v>56166.32</v>
      </c>
      <c r="E17" s="65">
        <v>96911120.299999967</v>
      </c>
      <c r="F17" s="67">
        <v>107.33910807173413</v>
      </c>
      <c r="G17" s="111"/>
      <c r="I17" s="113"/>
      <c r="J17" s="113"/>
      <c r="K17" s="113"/>
      <c r="L17" s="113"/>
      <c r="M17" s="113"/>
    </row>
    <row r="18" spans="1:13" s="112" customFormat="1" x14ac:dyDescent="0.25">
      <c r="A18" s="100" t="s">
        <v>58</v>
      </c>
      <c r="B18" s="120"/>
      <c r="C18" s="63">
        <v>269341942.47999996</v>
      </c>
      <c r="D18" s="128"/>
      <c r="E18" s="65">
        <v>269341942.47999996</v>
      </c>
      <c r="F18" s="67">
        <v>-7.6481606020433262</v>
      </c>
      <c r="G18" s="111"/>
      <c r="I18" s="113"/>
      <c r="J18" s="113"/>
      <c r="K18" s="113"/>
      <c r="L18" s="113"/>
      <c r="M18" s="113"/>
    </row>
    <row r="19" spans="1:13" s="112" customFormat="1" x14ac:dyDescent="0.25">
      <c r="A19" s="100" t="s">
        <v>59</v>
      </c>
      <c r="B19" s="120"/>
      <c r="C19" s="63">
        <v>156977400.42999998</v>
      </c>
      <c r="D19" s="128"/>
      <c r="E19" s="65">
        <v>156977400.42999998</v>
      </c>
      <c r="F19" s="67">
        <v>14.90232227227265</v>
      </c>
      <c r="G19" s="111"/>
      <c r="I19" s="113"/>
      <c r="J19" s="113"/>
      <c r="K19" s="113"/>
      <c r="L19" s="113"/>
      <c r="M19" s="113"/>
    </row>
    <row r="20" spans="1:13" s="112" customFormat="1" x14ac:dyDescent="0.25">
      <c r="A20" s="43" t="s">
        <v>18</v>
      </c>
      <c r="B20" s="62">
        <v>15028085.48</v>
      </c>
      <c r="C20" s="63">
        <v>8945599.6799999997</v>
      </c>
      <c r="D20" s="128"/>
      <c r="E20" s="65">
        <v>23973685.16</v>
      </c>
      <c r="F20" s="67">
        <v>-6.5265337392993024</v>
      </c>
      <c r="G20" s="111"/>
      <c r="I20" s="113"/>
      <c r="J20" s="113"/>
      <c r="K20" s="113"/>
      <c r="L20" s="113"/>
      <c r="M20" s="113"/>
    </row>
    <row r="21" spans="1:13" s="112" customFormat="1" x14ac:dyDescent="0.25">
      <c r="A21" s="43" t="s">
        <v>19</v>
      </c>
      <c r="B21" s="62">
        <v>20147901.079999991</v>
      </c>
      <c r="C21" s="63">
        <v>4736809.7299999995</v>
      </c>
      <c r="D21" s="63">
        <v>1649879.4300000002</v>
      </c>
      <c r="E21" s="65">
        <v>26534590.239999991</v>
      </c>
      <c r="F21" s="67">
        <v>-1.329056076156498</v>
      </c>
      <c r="G21" s="111"/>
      <c r="I21" s="113"/>
      <c r="J21" s="113"/>
      <c r="K21" s="113"/>
      <c r="L21" s="113"/>
      <c r="M21" s="113"/>
    </row>
    <row r="22" spans="1:13" s="112" customFormat="1" x14ac:dyDescent="0.25">
      <c r="A22" s="43" t="s">
        <v>20</v>
      </c>
      <c r="B22" s="120"/>
      <c r="C22" s="63">
        <v>40327170.79999999</v>
      </c>
      <c r="D22" s="63">
        <v>68730.320000000007</v>
      </c>
      <c r="E22" s="65">
        <v>40395901.11999999</v>
      </c>
      <c r="F22" s="67">
        <v>47.64796051391172</v>
      </c>
      <c r="G22" s="111"/>
      <c r="I22" s="113"/>
      <c r="J22" s="113"/>
      <c r="K22" s="113"/>
      <c r="L22" s="113"/>
      <c r="M22" s="113"/>
    </row>
    <row r="23" spans="1:13" s="112" customFormat="1" x14ac:dyDescent="0.25">
      <c r="A23" s="43" t="s">
        <v>60</v>
      </c>
      <c r="B23" s="120"/>
      <c r="C23" s="128"/>
      <c r="D23" s="63">
        <v>7604302.7799999993</v>
      </c>
      <c r="E23" s="65">
        <v>7604302.7799999993</v>
      </c>
      <c r="F23" s="67">
        <v>5.6053592702508181</v>
      </c>
      <c r="G23" s="111"/>
      <c r="I23" s="113"/>
      <c r="J23" s="113"/>
      <c r="K23" s="113"/>
      <c r="L23" s="113"/>
      <c r="M23" s="113"/>
    </row>
    <row r="24" spans="1:13" s="112" customFormat="1" x14ac:dyDescent="0.25">
      <c r="A24" s="43" t="s">
        <v>22</v>
      </c>
      <c r="B24" s="62">
        <v>35907855.180000007</v>
      </c>
      <c r="C24" s="63">
        <v>218253.81</v>
      </c>
      <c r="D24" s="63">
        <v>1373313.4000000001</v>
      </c>
      <c r="E24" s="65">
        <v>37499422.390000008</v>
      </c>
      <c r="F24" s="67">
        <v>5.3179633704761464</v>
      </c>
      <c r="G24" s="111"/>
      <c r="I24" s="113"/>
      <c r="J24" s="113"/>
      <c r="K24" s="113"/>
      <c r="L24" s="113"/>
      <c r="M24" s="113"/>
    </row>
    <row r="25" spans="1:13" s="112" customFormat="1" x14ac:dyDescent="0.25">
      <c r="A25" s="43" t="s">
        <v>23</v>
      </c>
      <c r="B25" s="62">
        <v>18414561.620000001</v>
      </c>
      <c r="C25" s="63">
        <v>389997.35</v>
      </c>
      <c r="D25" s="128"/>
      <c r="E25" s="65">
        <v>18804558.970000003</v>
      </c>
      <c r="F25" s="67">
        <v>5.2490524705943455</v>
      </c>
      <c r="G25" s="111"/>
      <c r="I25" s="113"/>
      <c r="J25" s="113"/>
      <c r="K25" s="113"/>
      <c r="L25" s="113"/>
      <c r="M25" s="113"/>
    </row>
    <row r="26" spans="1:13" s="112" customFormat="1" x14ac:dyDescent="0.25">
      <c r="A26" s="99" t="s">
        <v>61</v>
      </c>
      <c r="B26" s="68">
        <v>88.530665011291433</v>
      </c>
      <c r="C26" s="69">
        <v>94.782405058299418</v>
      </c>
      <c r="D26" s="70">
        <v>88.660986760515897</v>
      </c>
      <c r="E26" s="108">
        <v>94.068314282723094</v>
      </c>
      <c r="F26" s="72"/>
      <c r="I26" s="113"/>
      <c r="J26" s="113"/>
      <c r="K26" s="113"/>
      <c r="L26" s="113"/>
      <c r="M26" s="113"/>
    </row>
    <row r="27" spans="1:13" s="112" customFormat="1" x14ac:dyDescent="0.25">
      <c r="A27" s="43"/>
      <c r="B27" s="62"/>
      <c r="C27" s="63"/>
      <c r="D27" s="64"/>
      <c r="E27" s="65"/>
      <c r="F27" s="66"/>
      <c r="I27" s="113"/>
      <c r="J27" s="113"/>
      <c r="K27" s="113"/>
      <c r="L27" s="113"/>
      <c r="M27" s="113"/>
    </row>
    <row r="28" spans="1:13" s="112" customFormat="1" x14ac:dyDescent="0.25">
      <c r="A28" s="98" t="s">
        <v>24</v>
      </c>
      <c r="B28" s="73">
        <v>104438719.7</v>
      </c>
      <c r="C28" s="74">
        <v>42632185.420000002</v>
      </c>
      <c r="D28" s="74">
        <v>286217998</v>
      </c>
      <c r="E28" s="76">
        <v>433288903.12</v>
      </c>
      <c r="F28" s="77">
        <v>-1.3978145392399889E-2</v>
      </c>
      <c r="I28" s="113"/>
      <c r="J28" s="113"/>
      <c r="K28" s="113"/>
      <c r="L28" s="113"/>
      <c r="M28" s="113"/>
    </row>
    <row r="29" spans="1:13" s="112" customFormat="1" x14ac:dyDescent="0.25">
      <c r="A29" s="43" t="s">
        <v>25</v>
      </c>
      <c r="B29" s="62">
        <v>1214183.58</v>
      </c>
      <c r="C29" s="63">
        <v>4410292.8499999996</v>
      </c>
      <c r="D29" s="63">
        <v>285947112.21000004</v>
      </c>
      <c r="E29" s="65">
        <v>291571588.64000005</v>
      </c>
      <c r="F29" s="66">
        <v>1.1811127411022522</v>
      </c>
      <c r="I29" s="113"/>
      <c r="J29" s="113"/>
      <c r="K29" s="113"/>
      <c r="L29" s="113"/>
      <c r="M29" s="113"/>
    </row>
    <row r="30" spans="1:13" s="112" customFormat="1" x14ac:dyDescent="0.25">
      <c r="A30" s="101" t="s">
        <v>26</v>
      </c>
      <c r="B30" s="62">
        <v>42046876.510000013</v>
      </c>
      <c r="C30" s="63">
        <v>21274895.079999998</v>
      </c>
      <c r="D30" s="63">
        <v>270885.79000000004</v>
      </c>
      <c r="E30" s="65">
        <v>63592657.38000001</v>
      </c>
      <c r="F30" s="66">
        <v>-1.032502172730597</v>
      </c>
      <c r="I30" s="113"/>
      <c r="J30" s="113"/>
      <c r="K30" s="113"/>
      <c r="L30" s="113"/>
      <c r="M30" s="113"/>
    </row>
    <row r="31" spans="1:13" s="112" customFormat="1" x14ac:dyDescent="0.25">
      <c r="A31" s="43" t="s">
        <v>27</v>
      </c>
      <c r="B31" s="62">
        <v>30529617.539999999</v>
      </c>
      <c r="C31" s="63">
        <v>14809476.110000005</v>
      </c>
      <c r="D31" s="128"/>
      <c r="E31" s="65">
        <v>45339093.650000006</v>
      </c>
      <c r="F31" s="66">
        <v>-0.49284965204314429</v>
      </c>
      <c r="I31" s="113"/>
      <c r="J31" s="113"/>
      <c r="K31" s="113"/>
      <c r="L31" s="113"/>
      <c r="M31" s="113"/>
    </row>
    <row r="32" spans="1:13" s="112" customFormat="1" x14ac:dyDescent="0.25">
      <c r="A32" s="43" t="s">
        <v>28</v>
      </c>
      <c r="B32" s="62">
        <v>19537719.550000004</v>
      </c>
      <c r="C32" s="128"/>
      <c r="D32" s="128"/>
      <c r="E32" s="65">
        <v>19537719.550000004</v>
      </c>
      <c r="F32" s="66">
        <v>-10.516747147263192</v>
      </c>
      <c r="I32" s="113"/>
      <c r="J32" s="113"/>
      <c r="K32" s="113"/>
      <c r="L32" s="113"/>
      <c r="M32" s="113"/>
    </row>
    <row r="33" spans="1:13" s="112" customFormat="1" x14ac:dyDescent="0.25">
      <c r="A33" s="99" t="s">
        <v>61</v>
      </c>
      <c r="B33" s="68">
        <v>89.361874071307682</v>
      </c>
      <c r="C33" s="69">
        <v>94.986132287280725</v>
      </c>
      <c r="D33" s="70">
        <v>100.00000000000003</v>
      </c>
      <c r="E33" s="108">
        <v>96.942491763669537</v>
      </c>
      <c r="F33" s="72"/>
      <c r="I33" s="113"/>
      <c r="J33" s="113"/>
      <c r="K33" s="113"/>
      <c r="L33" s="113"/>
      <c r="M33" s="113"/>
    </row>
    <row r="34" spans="1:13" s="112" customFormat="1" x14ac:dyDescent="0.25">
      <c r="A34" s="43"/>
      <c r="B34" s="81"/>
      <c r="C34" s="82"/>
      <c r="D34" s="83"/>
      <c r="E34" s="84"/>
      <c r="F34" s="85"/>
      <c r="I34" s="113"/>
      <c r="J34" s="113"/>
      <c r="K34" s="113"/>
      <c r="L34" s="113"/>
      <c r="M34" s="113"/>
    </row>
    <row r="35" spans="1:13" s="112" customFormat="1" x14ac:dyDescent="0.25">
      <c r="A35" s="98" t="s">
        <v>29</v>
      </c>
      <c r="B35" s="73">
        <v>88358452.689999998</v>
      </c>
      <c r="C35" s="74">
        <v>39893806.690000005</v>
      </c>
      <c r="D35" s="74">
        <v>12557970.869999997</v>
      </c>
      <c r="E35" s="76">
        <v>140810230.25</v>
      </c>
      <c r="F35" s="77">
        <v>-6.8272439235762397</v>
      </c>
      <c r="I35" s="113"/>
      <c r="J35" s="113"/>
      <c r="K35" s="113"/>
      <c r="L35" s="113"/>
      <c r="M35" s="113"/>
    </row>
    <row r="36" spans="1:13" s="112" customFormat="1" x14ac:dyDescent="0.25">
      <c r="A36" s="43" t="s">
        <v>30</v>
      </c>
      <c r="B36" s="62">
        <v>4322474.29</v>
      </c>
      <c r="C36" s="63">
        <v>4370436.6499999994</v>
      </c>
      <c r="D36" s="128"/>
      <c r="E36" s="65">
        <v>8692910.9399999995</v>
      </c>
      <c r="F36" s="66">
        <v>-14.948515161238998</v>
      </c>
      <c r="I36" s="113"/>
      <c r="J36" s="113"/>
      <c r="K36" s="113"/>
      <c r="L36" s="113"/>
      <c r="M36" s="113"/>
    </row>
    <row r="37" spans="1:13" s="112" customFormat="1" x14ac:dyDescent="0.25">
      <c r="A37" s="43" t="s">
        <v>31</v>
      </c>
      <c r="B37" s="62">
        <v>76733412.230000019</v>
      </c>
      <c r="C37" s="63">
        <v>256341.3</v>
      </c>
      <c r="D37" s="128"/>
      <c r="E37" s="65">
        <v>76989753.530000016</v>
      </c>
      <c r="F37" s="66">
        <v>-2.9023150893013261</v>
      </c>
      <c r="I37" s="113"/>
      <c r="J37" s="113"/>
      <c r="K37" s="113"/>
      <c r="L37" s="113"/>
      <c r="M37" s="113"/>
    </row>
    <row r="38" spans="1:13" s="112" customFormat="1" x14ac:dyDescent="0.25">
      <c r="A38" s="43" t="s">
        <v>32</v>
      </c>
      <c r="B38" s="62">
        <v>7302566.1700000018</v>
      </c>
      <c r="C38" s="63">
        <v>31848967.360000007</v>
      </c>
      <c r="D38" s="63">
        <v>12557970.869999997</v>
      </c>
      <c r="E38" s="65">
        <v>51709504.400000006</v>
      </c>
      <c r="F38" s="66">
        <v>-10.429436619045799</v>
      </c>
      <c r="I38" s="113"/>
      <c r="J38" s="113"/>
      <c r="K38" s="113"/>
      <c r="L38" s="113"/>
      <c r="M38" s="113"/>
    </row>
    <row r="39" spans="1:13" s="112" customFormat="1" x14ac:dyDescent="0.25">
      <c r="A39" s="99" t="s">
        <v>61</v>
      </c>
      <c r="B39" s="68">
        <v>100.00000000000004</v>
      </c>
      <c r="C39" s="69">
        <v>91.432100209036221</v>
      </c>
      <c r="D39" s="70">
        <v>100</v>
      </c>
      <c r="E39" s="108">
        <v>97.57257595990616</v>
      </c>
      <c r="F39" s="72"/>
      <c r="I39" s="113"/>
      <c r="J39" s="113"/>
      <c r="K39" s="113"/>
      <c r="L39" s="113"/>
      <c r="M39" s="113"/>
    </row>
    <row r="40" spans="1:13" s="112" customFormat="1" x14ac:dyDescent="0.25">
      <c r="A40" s="43"/>
      <c r="B40" s="81"/>
      <c r="C40" s="82"/>
      <c r="D40" s="83"/>
      <c r="E40" s="84"/>
      <c r="F40" s="66"/>
      <c r="G40" s="115"/>
      <c r="I40" s="113"/>
      <c r="J40" s="113"/>
      <c r="K40" s="113"/>
      <c r="L40" s="113"/>
      <c r="M40" s="113"/>
    </row>
    <row r="41" spans="1:13" s="112" customFormat="1" x14ac:dyDescent="0.25">
      <c r="A41" s="98" t="s">
        <v>33</v>
      </c>
      <c r="B41" s="73">
        <v>1314623.0699999998</v>
      </c>
      <c r="C41" s="74">
        <v>291934676.45000011</v>
      </c>
      <c r="D41" s="74">
        <v>70325430.25999999</v>
      </c>
      <c r="E41" s="76">
        <v>363574729.78000009</v>
      </c>
      <c r="F41" s="77">
        <v>3.8062863831976843</v>
      </c>
      <c r="I41" s="113"/>
      <c r="J41" s="113"/>
      <c r="K41" s="113"/>
      <c r="L41" s="113"/>
      <c r="M41" s="113"/>
    </row>
    <row r="42" spans="1:13" s="112" customFormat="1" x14ac:dyDescent="0.25">
      <c r="A42" s="43" t="s">
        <v>34</v>
      </c>
      <c r="B42" s="120"/>
      <c r="C42" s="63">
        <v>180231139.52000004</v>
      </c>
      <c r="D42" s="63">
        <v>50381071.110000007</v>
      </c>
      <c r="E42" s="65">
        <v>230612210.63000005</v>
      </c>
      <c r="F42" s="66">
        <v>1.6503606576490366</v>
      </c>
      <c r="I42" s="113"/>
      <c r="J42" s="113"/>
      <c r="K42" s="113"/>
      <c r="L42" s="113"/>
      <c r="M42" s="113"/>
    </row>
    <row r="43" spans="1:13" s="112" customFormat="1" x14ac:dyDescent="0.25">
      <c r="A43" s="43" t="s">
        <v>35</v>
      </c>
      <c r="B43" s="62">
        <v>5318.94</v>
      </c>
      <c r="C43" s="63">
        <v>35670363.969999991</v>
      </c>
      <c r="D43" s="63">
        <v>725874.99</v>
      </c>
      <c r="E43" s="65">
        <v>36401557.899999991</v>
      </c>
      <c r="F43" s="66">
        <v>2.4260459048110325</v>
      </c>
      <c r="I43" s="113"/>
      <c r="J43" s="113"/>
      <c r="K43" s="113"/>
      <c r="L43" s="113"/>
      <c r="M43" s="113"/>
    </row>
    <row r="44" spans="1:13" s="112" customFormat="1" x14ac:dyDescent="0.25">
      <c r="A44" s="43" t="s">
        <v>36</v>
      </c>
      <c r="B44" s="120"/>
      <c r="C44" s="63">
        <v>11447305.4</v>
      </c>
      <c r="D44" s="63">
        <v>319308.62</v>
      </c>
      <c r="E44" s="65">
        <v>11766614.02</v>
      </c>
      <c r="F44" s="66">
        <v>-0.3204280254324019</v>
      </c>
      <c r="I44" s="113"/>
      <c r="J44" s="113"/>
      <c r="K44" s="113"/>
      <c r="L44" s="113"/>
      <c r="M44" s="113"/>
    </row>
    <row r="45" spans="1:13" s="112" customFormat="1" x14ac:dyDescent="0.25">
      <c r="A45" s="99" t="s">
        <v>61</v>
      </c>
      <c r="B45" s="68">
        <v>0.40459810278546227</v>
      </c>
      <c r="C45" s="69">
        <v>77.876602962902311</v>
      </c>
      <c r="D45" s="70">
        <v>73.126114593074107</v>
      </c>
      <c r="E45" s="108">
        <v>76.677601526016588</v>
      </c>
      <c r="F45" s="72"/>
      <c r="I45" s="113"/>
      <c r="J45" s="113"/>
      <c r="K45" s="113"/>
      <c r="L45" s="113"/>
      <c r="M45" s="113"/>
    </row>
    <row r="46" spans="1:13" s="112" customFormat="1" x14ac:dyDescent="0.25">
      <c r="A46" s="43"/>
      <c r="B46" s="81"/>
      <c r="C46" s="82"/>
      <c r="D46" s="83"/>
      <c r="E46" s="84" t="s">
        <v>37</v>
      </c>
      <c r="F46" s="66"/>
      <c r="I46" s="113"/>
      <c r="J46" s="113"/>
      <c r="K46" s="113"/>
      <c r="L46" s="113"/>
      <c r="M46" s="113"/>
    </row>
    <row r="47" spans="1:13" s="112" customFormat="1" x14ac:dyDescent="0.25">
      <c r="A47" s="98" t="s">
        <v>38</v>
      </c>
      <c r="B47" s="73">
        <v>2186726.35</v>
      </c>
      <c r="C47" s="129"/>
      <c r="D47" s="129"/>
      <c r="E47" s="76">
        <v>2186726.35</v>
      </c>
      <c r="F47" s="77">
        <v>-23.531934072361857</v>
      </c>
      <c r="I47" s="113"/>
      <c r="J47" s="113"/>
      <c r="K47" s="113"/>
      <c r="L47" s="113"/>
      <c r="M47" s="113"/>
    </row>
    <row r="48" spans="1:13" s="112" customFormat="1" x14ac:dyDescent="0.25">
      <c r="A48" s="43" t="s">
        <v>39</v>
      </c>
      <c r="B48" s="62">
        <v>990370.70000000007</v>
      </c>
      <c r="C48" s="128"/>
      <c r="D48" s="128"/>
      <c r="E48" s="65">
        <v>990370.70000000007</v>
      </c>
      <c r="F48" s="66">
        <v>-20.717947442849614</v>
      </c>
      <c r="I48" s="113"/>
      <c r="J48" s="113"/>
      <c r="K48" s="113"/>
      <c r="L48" s="113"/>
      <c r="M48" s="113"/>
    </row>
    <row r="49" spans="1:13" s="112" customFormat="1" x14ac:dyDescent="0.25">
      <c r="A49" s="98" t="s">
        <v>40</v>
      </c>
      <c r="B49" s="73">
        <v>337303.87</v>
      </c>
      <c r="C49" s="74">
        <v>96864817.399999991</v>
      </c>
      <c r="D49" s="74">
        <v>13970155.290000003</v>
      </c>
      <c r="E49" s="76">
        <v>111172276.56</v>
      </c>
      <c r="F49" s="77">
        <v>4.4917965932684982</v>
      </c>
      <c r="I49" s="113"/>
      <c r="J49" s="113"/>
      <c r="K49" s="113"/>
      <c r="L49" s="113"/>
      <c r="M49" s="113"/>
    </row>
    <row r="50" spans="1:13" s="112" customFormat="1" x14ac:dyDescent="0.25">
      <c r="A50" s="43" t="s">
        <v>41</v>
      </c>
      <c r="B50" s="62">
        <v>336903.87</v>
      </c>
      <c r="C50" s="63">
        <v>91911968.280000016</v>
      </c>
      <c r="D50" s="63">
        <v>11011112.720000003</v>
      </c>
      <c r="E50" s="65">
        <v>103259984.87000002</v>
      </c>
      <c r="F50" s="66">
        <v>9.6608995257322423</v>
      </c>
      <c r="I50" s="113"/>
      <c r="J50" s="113"/>
      <c r="K50" s="113"/>
      <c r="L50" s="113"/>
      <c r="M50" s="113"/>
    </row>
    <row r="51" spans="1:13" s="112" customFormat="1" x14ac:dyDescent="0.25">
      <c r="A51" s="99" t="s">
        <v>61</v>
      </c>
      <c r="B51" s="68">
        <v>99.881412567249811</v>
      </c>
      <c r="C51" s="69">
        <v>94.886844106103723</v>
      </c>
      <c r="D51" s="70">
        <v>78.818828362501336</v>
      </c>
      <c r="E51" s="108">
        <v>92.882855389104407</v>
      </c>
      <c r="F51" s="72"/>
      <c r="I51" s="113"/>
      <c r="J51" s="113"/>
      <c r="K51" s="113"/>
      <c r="L51" s="113"/>
      <c r="M51" s="113"/>
    </row>
    <row r="52" spans="1:13" s="112" customFormat="1" x14ac:dyDescent="0.25">
      <c r="A52" s="98" t="s">
        <v>42</v>
      </c>
      <c r="B52" s="130"/>
      <c r="C52" s="131"/>
      <c r="D52" s="75">
        <v>28258403.109999999</v>
      </c>
      <c r="E52" s="76">
        <v>28258403.109999999</v>
      </c>
      <c r="F52" s="77">
        <v>10.711898112712978</v>
      </c>
      <c r="I52" s="113"/>
      <c r="J52" s="113"/>
      <c r="K52" s="113"/>
      <c r="L52" s="113"/>
      <c r="M52" s="113"/>
    </row>
    <row r="53" spans="1:13" s="116" customFormat="1" ht="12" customHeight="1" x14ac:dyDescent="0.25">
      <c r="A53" s="102" t="s">
        <v>43</v>
      </c>
      <c r="B53" s="86">
        <v>321453757.88999993</v>
      </c>
      <c r="C53" s="87">
        <v>4784604765.9900007</v>
      </c>
      <c r="D53" s="88">
        <v>482022861.81</v>
      </c>
      <c r="E53" s="89">
        <v>5588081385.6900015</v>
      </c>
      <c r="F53" s="90">
        <v>5.4834933409887663</v>
      </c>
      <c r="I53" s="113"/>
      <c r="J53" s="113"/>
      <c r="K53" s="113"/>
      <c r="L53" s="113"/>
      <c r="M53" s="113"/>
    </row>
    <row r="54" spans="1:13" x14ac:dyDescent="0.25">
      <c r="A54" s="52" t="s">
        <v>83</v>
      </c>
      <c r="B54" s="53">
        <f>(B53/'2014'!B53-1)*100</f>
        <v>-3.3271961119506588</v>
      </c>
      <c r="C54" s="54">
        <f>(C53/'2014'!C53-1)*100</f>
        <v>6.6786545943260389</v>
      </c>
      <c r="D54" s="55">
        <f>(D53/'2014'!D53-1)*100</f>
        <v>0.41969121613274485</v>
      </c>
      <c r="E54" s="56">
        <f>(E53/'2014'!E53-1)*100</f>
        <v>5.483493340988721</v>
      </c>
      <c r="F54" s="127"/>
    </row>
    <row r="55" spans="1:13" s="116" customFormat="1" ht="12" customHeight="1" x14ac:dyDescent="0.25">
      <c r="A55" s="117" t="s">
        <v>62</v>
      </c>
      <c r="B55" s="92"/>
      <c r="C55" s="92"/>
      <c r="D55" s="92"/>
      <c r="E55" s="92"/>
      <c r="F55" s="93"/>
      <c r="I55" s="113"/>
      <c r="J55" s="113"/>
      <c r="K55" s="113"/>
      <c r="L55" s="113"/>
      <c r="M55" s="113"/>
    </row>
    <row r="56" spans="1:13" s="116" customFormat="1" ht="12" customHeight="1" x14ac:dyDescent="0.25">
      <c r="A56" s="118" t="s">
        <v>63</v>
      </c>
      <c r="B56" s="95"/>
      <c r="C56" s="95"/>
      <c r="D56" s="95"/>
      <c r="E56" s="96"/>
      <c r="F56" s="97"/>
      <c r="I56" s="113"/>
      <c r="J56" s="113"/>
      <c r="K56" s="113"/>
      <c r="L56" s="113"/>
      <c r="M56" s="113"/>
    </row>
    <row r="57" spans="1:13" s="116" customFormat="1" ht="12" customHeight="1" x14ac:dyDescent="0.25">
      <c r="A57" s="118" t="s">
        <v>69</v>
      </c>
      <c r="B57" s="95"/>
      <c r="C57" s="95"/>
      <c r="D57" s="95"/>
      <c r="E57" s="96"/>
      <c r="F57" s="97"/>
      <c r="I57" s="113"/>
      <c r="J57" s="113"/>
      <c r="K57" s="113"/>
      <c r="L57" s="113"/>
      <c r="M57" s="113"/>
    </row>
    <row r="58" spans="1:13" s="116" customFormat="1" ht="12" customHeight="1" x14ac:dyDescent="0.25">
      <c r="A58" s="118" t="s">
        <v>70</v>
      </c>
      <c r="B58" s="95"/>
      <c r="C58" s="95"/>
      <c r="D58" s="95"/>
      <c r="E58" s="96"/>
      <c r="F58" s="97"/>
      <c r="I58" s="113"/>
      <c r="J58" s="113"/>
      <c r="K58" s="113"/>
      <c r="L58" s="113"/>
      <c r="M58" s="113"/>
    </row>
    <row r="59" spans="1:13" s="112" customFormat="1" x14ac:dyDescent="0.25">
      <c r="A59" s="118" t="s">
        <v>66</v>
      </c>
      <c r="B59" s="95"/>
      <c r="C59" s="95"/>
      <c r="D59" s="95"/>
      <c r="E59" s="96"/>
      <c r="F59" s="97"/>
      <c r="I59" s="113"/>
      <c r="J59" s="113"/>
      <c r="K59" s="113"/>
      <c r="L59" s="113"/>
      <c r="M59" s="113"/>
    </row>
  </sheetData>
  <mergeCells count="3">
    <mergeCell ref="A1:A2"/>
    <mergeCell ref="B1:D1"/>
    <mergeCell ref="E1:E2"/>
  </mergeCells>
  <conditionalFormatting sqref="A1:H53 N1:IV53 N55:IV59 B55:H59">
    <cfRule type="expression" dxfId="54" priority="2" stopIfTrue="1">
      <formula>ISERROR(A1)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52401CBE-40EC-479A-AF93-2CD9A5541F8A}">
            <xm:f>ISERROR('2013'!A54)</xm:f>
            <x14:dxf>
              <font>
                <condense val="0"/>
                <extend val="0"/>
                <color indexed="9"/>
              </font>
            </x14:dxf>
          </x14:cfRule>
          <xm:sqref>A54:F54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BC33A-FCA6-4600-8610-B47234582D79}">
  <dimension ref="A1:M59"/>
  <sheetViews>
    <sheetView topLeftCell="A22" workbookViewId="0">
      <selection activeCell="E24" sqref="E24:E53"/>
    </sheetView>
  </sheetViews>
  <sheetFormatPr baseColWidth="10" defaultRowHeight="15" x14ac:dyDescent="0.25"/>
  <cols>
    <col min="1" max="1" width="45.140625" style="113" customWidth="1"/>
    <col min="3" max="3" width="13" customWidth="1"/>
    <col min="5" max="5" width="12.85546875" customWidth="1"/>
    <col min="6" max="6" width="12.5703125" customWidth="1"/>
  </cols>
  <sheetData>
    <row r="1" spans="1:13" s="112" customFormat="1" ht="28.5" customHeight="1" x14ac:dyDescent="0.25">
      <c r="A1" s="156" t="s">
        <v>0</v>
      </c>
      <c r="B1" s="158" t="s">
        <v>1</v>
      </c>
      <c r="C1" s="159"/>
      <c r="D1" s="160"/>
      <c r="E1" s="161" t="s">
        <v>2</v>
      </c>
      <c r="F1" s="44" t="s">
        <v>3</v>
      </c>
      <c r="G1" s="111"/>
      <c r="I1" s="113"/>
      <c r="J1" s="113"/>
      <c r="K1" s="113"/>
      <c r="L1" s="113"/>
      <c r="M1" s="113"/>
    </row>
    <row r="2" spans="1:13" s="112" customFormat="1" ht="25.5" customHeight="1" x14ac:dyDescent="0.25">
      <c r="A2" s="157"/>
      <c r="B2" s="45" t="s">
        <v>4</v>
      </c>
      <c r="C2" s="45" t="s">
        <v>5</v>
      </c>
      <c r="D2" s="45" t="s">
        <v>6</v>
      </c>
      <c r="E2" s="162"/>
      <c r="F2" s="46" t="s">
        <v>71</v>
      </c>
      <c r="G2" s="111"/>
      <c r="I2" s="113"/>
      <c r="J2" s="113"/>
      <c r="K2" s="113"/>
      <c r="L2" s="113"/>
      <c r="M2" s="113"/>
    </row>
    <row r="3" spans="1:13" s="105" customFormat="1" x14ac:dyDescent="0.25">
      <c r="A3" s="98" t="s">
        <v>8</v>
      </c>
      <c r="B3" s="57">
        <v>347672.48</v>
      </c>
      <c r="C3" s="58">
        <v>3373927557.6899981</v>
      </c>
      <c r="D3" s="59">
        <v>51743685.5</v>
      </c>
      <c r="E3" s="60">
        <v>3426018915.6699982</v>
      </c>
      <c r="F3" s="61">
        <v>5.5202620077672773</v>
      </c>
      <c r="G3" s="104"/>
      <c r="I3"/>
      <c r="J3"/>
      <c r="K3"/>
      <c r="L3"/>
      <c r="M3"/>
    </row>
    <row r="4" spans="1:13" s="105" customFormat="1" x14ac:dyDescent="0.25">
      <c r="A4" s="43" t="s">
        <v>9</v>
      </c>
      <c r="B4" s="62">
        <v>-335</v>
      </c>
      <c r="C4" s="63">
        <v>1993911795.990001</v>
      </c>
      <c r="D4" s="64">
        <v>22711687.879999999</v>
      </c>
      <c r="E4" s="65">
        <v>2016623148.8700011</v>
      </c>
      <c r="F4" s="66">
        <v>7.3035045203774365</v>
      </c>
      <c r="G4" s="106"/>
      <c r="I4"/>
      <c r="J4"/>
      <c r="K4"/>
      <c r="L4"/>
      <c r="M4"/>
    </row>
    <row r="5" spans="1:13" s="105" customFormat="1" x14ac:dyDescent="0.25">
      <c r="A5" s="43" t="s">
        <v>10</v>
      </c>
      <c r="B5" s="120"/>
      <c r="C5" s="63">
        <v>207601883.87</v>
      </c>
      <c r="D5" s="64">
        <v>1524720.83</v>
      </c>
      <c r="E5" s="65">
        <v>209126604.70000002</v>
      </c>
      <c r="F5" s="66">
        <v>-4.8111941980306865</v>
      </c>
      <c r="G5" s="104"/>
      <c r="I5"/>
      <c r="J5"/>
      <c r="K5"/>
      <c r="L5"/>
      <c r="M5"/>
    </row>
    <row r="6" spans="1:13" s="105" customFormat="1" x14ac:dyDescent="0.25">
      <c r="A6" s="43" t="s">
        <v>11</v>
      </c>
      <c r="B6" s="120"/>
      <c r="C6" s="63">
        <v>29814084.84</v>
      </c>
      <c r="D6" s="122"/>
      <c r="E6" s="65">
        <v>29814084.84</v>
      </c>
      <c r="F6" s="66">
        <v>2.6592921799748281</v>
      </c>
      <c r="G6" s="104"/>
      <c r="I6"/>
      <c r="J6"/>
      <c r="K6"/>
      <c r="L6"/>
      <c r="M6"/>
    </row>
    <row r="7" spans="1:13" s="105" customFormat="1" x14ac:dyDescent="0.25">
      <c r="A7" s="43" t="s">
        <v>12</v>
      </c>
      <c r="B7" s="120"/>
      <c r="C7" s="63">
        <v>39651247.920000009</v>
      </c>
      <c r="D7" s="64">
        <v>476671.30000000005</v>
      </c>
      <c r="E7" s="65">
        <v>40127919.220000006</v>
      </c>
      <c r="F7" s="66">
        <v>20.815369371005787</v>
      </c>
      <c r="G7" s="106"/>
      <c r="I7"/>
      <c r="J7"/>
      <c r="K7"/>
      <c r="L7"/>
      <c r="M7"/>
    </row>
    <row r="8" spans="1:13" s="105" customFormat="1" x14ac:dyDescent="0.25">
      <c r="A8" s="43" t="s">
        <v>51</v>
      </c>
      <c r="B8" s="62">
        <v>144189.95000000001</v>
      </c>
      <c r="C8" s="63">
        <v>620185031.75999987</v>
      </c>
      <c r="D8" s="64">
        <v>23177841.220000003</v>
      </c>
      <c r="E8" s="65">
        <v>643507062.92999995</v>
      </c>
      <c r="F8" s="66">
        <v>6.2924161563692014</v>
      </c>
      <c r="G8" s="106"/>
      <c r="I8"/>
      <c r="J8"/>
      <c r="K8"/>
      <c r="L8"/>
      <c r="M8"/>
    </row>
    <row r="9" spans="1:13" s="105" customFormat="1" x14ac:dyDescent="0.25">
      <c r="A9" s="43" t="s">
        <v>52</v>
      </c>
      <c r="B9" s="120"/>
      <c r="C9" s="63">
        <v>259514176.48999998</v>
      </c>
      <c r="D9" s="122"/>
      <c r="E9" s="65">
        <v>259514176.48999998</v>
      </c>
      <c r="F9" s="67">
        <v>-0.22031510461425996</v>
      </c>
      <c r="G9" s="104"/>
      <c r="I9"/>
      <c r="J9"/>
      <c r="K9"/>
      <c r="L9"/>
      <c r="M9"/>
    </row>
    <row r="10" spans="1:13" s="105" customFormat="1" x14ac:dyDescent="0.25">
      <c r="A10" s="99" t="s">
        <v>15</v>
      </c>
      <c r="B10" s="68">
        <v>41.376570846217113</v>
      </c>
      <c r="C10" s="69">
        <v>93.383102245003514</v>
      </c>
      <c r="D10" s="70">
        <v>92.554136349642135</v>
      </c>
      <c r="E10" s="71">
        <v>93.36530462279876</v>
      </c>
      <c r="F10" s="72"/>
      <c r="G10" s="104"/>
      <c r="I10"/>
      <c r="J10"/>
      <c r="K10"/>
      <c r="L10"/>
      <c r="M10"/>
    </row>
    <row r="11" spans="1:13" s="105" customFormat="1" x14ac:dyDescent="0.25">
      <c r="A11" s="43"/>
      <c r="B11" s="62"/>
      <c r="C11" s="63"/>
      <c r="D11" s="64"/>
      <c r="E11" s="65"/>
      <c r="F11" s="66"/>
      <c r="G11" s="104"/>
      <c r="I11"/>
      <c r="J11"/>
      <c r="K11"/>
      <c r="L11"/>
      <c r="M11"/>
    </row>
    <row r="12" spans="1:13" s="105" customFormat="1" x14ac:dyDescent="0.25">
      <c r="A12" s="98" t="s">
        <v>16</v>
      </c>
      <c r="B12" s="73">
        <v>118588942.33999997</v>
      </c>
      <c r="C12" s="74">
        <v>1159727662.27</v>
      </c>
      <c r="D12" s="75">
        <v>21114462.519999996</v>
      </c>
      <c r="E12" s="76">
        <v>1299431067.1299999</v>
      </c>
      <c r="F12" s="77">
        <v>2.9658166451381747</v>
      </c>
      <c r="G12" s="104"/>
      <c r="I12"/>
      <c r="J12"/>
      <c r="K12"/>
      <c r="L12"/>
      <c r="M12"/>
    </row>
    <row r="13" spans="1:13" s="105" customFormat="1" x14ac:dyDescent="0.25">
      <c r="A13" s="43" t="s">
        <v>53</v>
      </c>
      <c r="B13" s="120"/>
      <c r="C13" s="63">
        <v>18120894.350000001</v>
      </c>
      <c r="D13" s="63">
        <v>21802.879999999997</v>
      </c>
      <c r="E13" s="65">
        <v>18142697.23</v>
      </c>
      <c r="F13" s="67">
        <v>-69.297321935206782</v>
      </c>
      <c r="G13" s="106"/>
      <c r="I13"/>
      <c r="J13"/>
      <c r="K13"/>
      <c r="L13"/>
      <c r="M13"/>
    </row>
    <row r="14" spans="1:13" s="105" customFormat="1" x14ac:dyDescent="0.25">
      <c r="A14" s="43" t="s">
        <v>54</v>
      </c>
      <c r="B14" s="120"/>
      <c r="C14" s="63">
        <v>72791666.670000017</v>
      </c>
      <c r="D14" s="63">
        <v>85767.670000000013</v>
      </c>
      <c r="E14" s="65">
        <v>72877434.340000018</v>
      </c>
      <c r="F14" s="67">
        <v>-1.6570178785292382</v>
      </c>
      <c r="G14" s="104"/>
      <c r="I14"/>
      <c r="J14"/>
      <c r="K14"/>
      <c r="L14"/>
      <c r="M14"/>
    </row>
    <row r="15" spans="1:13" s="105" customFormat="1" x14ac:dyDescent="0.25">
      <c r="A15" s="43" t="s">
        <v>55</v>
      </c>
      <c r="B15" s="62">
        <v>16718850.280000001</v>
      </c>
      <c r="C15" s="63">
        <v>139338117.11000001</v>
      </c>
      <c r="D15" s="63">
        <v>5480901.9699999988</v>
      </c>
      <c r="E15" s="65">
        <v>161537869.36000001</v>
      </c>
      <c r="F15" s="67">
        <v>-8.6945368058400714</v>
      </c>
      <c r="G15" s="104"/>
      <c r="I15"/>
      <c r="J15"/>
      <c r="K15"/>
      <c r="L15"/>
      <c r="M15"/>
    </row>
    <row r="16" spans="1:13" s="105" customFormat="1" x14ac:dyDescent="0.25">
      <c r="A16" s="43" t="s">
        <v>56</v>
      </c>
      <c r="B16" s="120"/>
      <c r="C16" s="63">
        <v>268689247.11000001</v>
      </c>
      <c r="D16" s="63">
        <v>591411.14999999991</v>
      </c>
      <c r="E16" s="65">
        <v>269280658.25999999</v>
      </c>
      <c r="F16" s="67">
        <v>35.327637114860494</v>
      </c>
      <c r="G16" s="104"/>
      <c r="I16"/>
      <c r="J16"/>
      <c r="K16"/>
      <c r="L16"/>
      <c r="M16"/>
    </row>
    <row r="17" spans="1:13" s="105" customFormat="1" x14ac:dyDescent="0.25">
      <c r="A17" s="43" t="s">
        <v>57</v>
      </c>
      <c r="B17" s="120"/>
      <c r="C17" s="63">
        <v>109079344.35999998</v>
      </c>
      <c r="D17" s="63">
        <v>51456.92</v>
      </c>
      <c r="E17" s="65">
        <v>109130801.27999999</v>
      </c>
      <c r="F17" s="67">
        <v>12.60916285166503</v>
      </c>
      <c r="G17" s="104"/>
      <c r="I17"/>
      <c r="J17"/>
      <c r="K17"/>
      <c r="L17"/>
      <c r="M17"/>
    </row>
    <row r="18" spans="1:13" s="105" customFormat="1" x14ac:dyDescent="0.25">
      <c r="A18" s="100" t="s">
        <v>58</v>
      </c>
      <c r="B18" s="120"/>
      <c r="C18" s="63">
        <v>255071294.78999999</v>
      </c>
      <c r="D18" s="128"/>
      <c r="E18" s="65">
        <v>255071294.78999999</v>
      </c>
      <c r="F18" s="67">
        <v>-5.2983384461406855</v>
      </c>
      <c r="G18" s="104"/>
      <c r="I18"/>
      <c r="J18"/>
      <c r="K18"/>
      <c r="L18"/>
      <c r="M18"/>
    </row>
    <row r="19" spans="1:13" s="105" customFormat="1" x14ac:dyDescent="0.25">
      <c r="A19" s="100" t="s">
        <v>59</v>
      </c>
      <c r="B19" s="120"/>
      <c r="C19" s="63">
        <v>176650151.66</v>
      </c>
      <c r="D19" s="128"/>
      <c r="E19" s="65">
        <v>176650151.66</v>
      </c>
      <c r="F19" s="67">
        <v>12.53221876277189</v>
      </c>
      <c r="G19" s="104"/>
      <c r="I19"/>
      <c r="J19"/>
      <c r="K19"/>
      <c r="L19"/>
      <c r="M19"/>
    </row>
    <row r="20" spans="1:13" s="105" customFormat="1" x14ac:dyDescent="0.25">
      <c r="A20" s="43" t="s">
        <v>18</v>
      </c>
      <c r="B20" s="62">
        <v>14450962.92</v>
      </c>
      <c r="C20" s="63">
        <v>9156590.1200000029</v>
      </c>
      <c r="D20" s="128"/>
      <c r="E20" s="65">
        <v>23607553.040000003</v>
      </c>
      <c r="F20" s="67">
        <v>-1.5272250284277835</v>
      </c>
      <c r="G20" s="104"/>
      <c r="I20"/>
      <c r="J20"/>
      <c r="K20"/>
      <c r="L20"/>
      <c r="M20"/>
    </row>
    <row r="21" spans="1:13" s="105" customFormat="1" x14ac:dyDescent="0.25">
      <c r="A21" s="43" t="s">
        <v>19</v>
      </c>
      <c r="B21" s="62">
        <v>18961020.960000001</v>
      </c>
      <c r="C21" s="63">
        <v>5475153.2600000007</v>
      </c>
      <c r="D21" s="63">
        <v>1623778.91</v>
      </c>
      <c r="E21" s="65">
        <v>26059953.130000003</v>
      </c>
      <c r="F21" s="67">
        <v>-1.7887485945966959</v>
      </c>
      <c r="G21" s="104"/>
      <c r="I21"/>
      <c r="J21"/>
      <c r="K21"/>
      <c r="L21"/>
      <c r="M21"/>
    </row>
    <row r="22" spans="1:13" s="105" customFormat="1" x14ac:dyDescent="0.25">
      <c r="A22" s="43" t="s">
        <v>20</v>
      </c>
      <c r="B22" s="120"/>
      <c r="C22" s="63">
        <v>42324718.169999994</v>
      </c>
      <c r="D22" s="63">
        <v>61093</v>
      </c>
      <c r="E22" s="65">
        <v>42385811.169999994</v>
      </c>
      <c r="F22" s="67">
        <v>4.9260197070212186</v>
      </c>
      <c r="G22" s="104"/>
      <c r="I22"/>
      <c r="J22"/>
      <c r="K22"/>
      <c r="L22"/>
      <c r="M22"/>
    </row>
    <row r="23" spans="1:13" s="105" customFormat="1" x14ac:dyDescent="0.25">
      <c r="A23" s="43" t="s">
        <v>60</v>
      </c>
      <c r="B23" s="120"/>
      <c r="C23" s="128"/>
      <c r="D23" s="63">
        <v>9641153.3999999966</v>
      </c>
      <c r="E23" s="65">
        <v>9641153.3999999966</v>
      </c>
      <c r="F23" s="67">
        <v>26.785501300094179</v>
      </c>
      <c r="G23" s="104"/>
      <c r="I23"/>
      <c r="J23"/>
      <c r="K23"/>
      <c r="L23"/>
      <c r="M23"/>
    </row>
    <row r="24" spans="1:13" s="105" customFormat="1" x14ac:dyDescent="0.25">
      <c r="A24" s="43" t="s">
        <v>22</v>
      </c>
      <c r="B24" s="62">
        <v>35785811.709999986</v>
      </c>
      <c r="C24" s="63">
        <v>243450</v>
      </c>
      <c r="D24" s="63">
        <v>1568661.8600000003</v>
      </c>
      <c r="E24" s="65">
        <v>37597923.569999985</v>
      </c>
      <c r="F24" s="67">
        <v>0.26267385928121578</v>
      </c>
      <c r="G24" s="104"/>
      <c r="I24"/>
      <c r="J24"/>
      <c r="K24"/>
      <c r="L24"/>
      <c r="M24"/>
    </row>
    <row r="25" spans="1:13" s="105" customFormat="1" x14ac:dyDescent="0.25">
      <c r="A25" s="43" t="s">
        <v>23</v>
      </c>
      <c r="B25" s="62">
        <v>17856900.270000007</v>
      </c>
      <c r="C25" s="63">
        <v>278439.37</v>
      </c>
      <c r="D25" s="128"/>
      <c r="E25" s="65">
        <v>18135339.640000008</v>
      </c>
      <c r="F25" s="67">
        <v>-3.5588142804499436</v>
      </c>
      <c r="G25" s="107"/>
      <c r="I25"/>
      <c r="J25"/>
      <c r="K25"/>
      <c r="L25"/>
      <c r="M25"/>
    </row>
    <row r="26" spans="1:13" s="105" customFormat="1" x14ac:dyDescent="0.25">
      <c r="A26" s="99" t="s">
        <v>61</v>
      </c>
      <c r="B26" s="68">
        <v>87.506932849166034</v>
      </c>
      <c r="C26" s="69">
        <v>94.610062574721326</v>
      </c>
      <c r="D26" s="70">
        <v>90.582593527462421</v>
      </c>
      <c r="E26" s="108">
        <v>93.896372938414217</v>
      </c>
      <c r="F26" s="72"/>
      <c r="I26"/>
      <c r="J26"/>
      <c r="K26"/>
      <c r="L26"/>
      <c r="M26"/>
    </row>
    <row r="27" spans="1:13" s="105" customFormat="1" x14ac:dyDescent="0.25">
      <c r="A27" s="43"/>
      <c r="B27" s="62"/>
      <c r="C27" s="63"/>
      <c r="D27" s="64"/>
      <c r="E27" s="65"/>
      <c r="F27" s="66"/>
      <c r="I27"/>
      <c r="J27"/>
      <c r="K27"/>
      <c r="L27"/>
      <c r="M27"/>
    </row>
    <row r="28" spans="1:13" s="105" customFormat="1" x14ac:dyDescent="0.25">
      <c r="A28" s="98" t="s">
        <v>24</v>
      </c>
      <c r="B28" s="73">
        <v>105485507.11000001</v>
      </c>
      <c r="C28" s="74">
        <v>40044329.780000001</v>
      </c>
      <c r="D28" s="74">
        <v>291970349.76999998</v>
      </c>
      <c r="E28" s="76">
        <v>437500186.65999997</v>
      </c>
      <c r="F28" s="77">
        <v>0.97193431672856867</v>
      </c>
      <c r="I28"/>
      <c r="J28"/>
      <c r="K28"/>
      <c r="L28"/>
      <c r="M28"/>
    </row>
    <row r="29" spans="1:13" s="105" customFormat="1" x14ac:dyDescent="0.25">
      <c r="A29" s="43" t="s">
        <v>25</v>
      </c>
      <c r="B29" s="62">
        <v>1221009.69</v>
      </c>
      <c r="C29" s="63">
        <v>4127418.3900000006</v>
      </c>
      <c r="D29" s="63">
        <v>291652204.32999998</v>
      </c>
      <c r="E29" s="65">
        <v>297000632.40999997</v>
      </c>
      <c r="F29" s="66">
        <v>1.8619934114030421</v>
      </c>
      <c r="I29"/>
      <c r="J29"/>
      <c r="K29"/>
      <c r="L29"/>
      <c r="M29"/>
    </row>
    <row r="30" spans="1:13" s="105" customFormat="1" x14ac:dyDescent="0.25">
      <c r="A30" s="101" t="s">
        <v>26</v>
      </c>
      <c r="B30" s="62">
        <v>41407894.510000005</v>
      </c>
      <c r="C30" s="63">
        <v>18866876.979999997</v>
      </c>
      <c r="D30" s="63">
        <v>318145.44</v>
      </c>
      <c r="E30" s="65">
        <v>60592916.93</v>
      </c>
      <c r="F30" s="66">
        <v>-4.7171176258211114</v>
      </c>
      <c r="I30"/>
      <c r="J30"/>
      <c r="K30"/>
      <c r="L30"/>
      <c r="M30"/>
    </row>
    <row r="31" spans="1:13" s="105" customFormat="1" x14ac:dyDescent="0.25">
      <c r="A31" s="43" t="s">
        <v>27</v>
      </c>
      <c r="B31" s="62">
        <v>31550967.32</v>
      </c>
      <c r="C31" s="63">
        <v>14872462.98</v>
      </c>
      <c r="D31" s="128"/>
      <c r="E31" s="65">
        <v>46423430.299999997</v>
      </c>
      <c r="F31" s="66">
        <v>2.3916151883640624</v>
      </c>
      <c r="I31"/>
      <c r="J31"/>
      <c r="K31"/>
      <c r="L31"/>
      <c r="M31"/>
    </row>
    <row r="32" spans="1:13" s="105" customFormat="1" x14ac:dyDescent="0.25">
      <c r="A32" s="43" t="s">
        <v>28</v>
      </c>
      <c r="B32" s="62">
        <v>18805716.870000008</v>
      </c>
      <c r="C32" s="128"/>
      <c r="D32" s="128"/>
      <c r="E32" s="65">
        <v>18805716.870000008</v>
      </c>
      <c r="F32" s="66">
        <v>-3.7466126900157897</v>
      </c>
      <c r="I32"/>
      <c r="J32"/>
      <c r="K32"/>
      <c r="L32"/>
      <c r="M32"/>
    </row>
    <row r="33" spans="1:13" s="105" customFormat="1" x14ac:dyDescent="0.25">
      <c r="A33" s="99" t="s">
        <v>61</v>
      </c>
      <c r="B33" s="68">
        <v>88.150107950881704</v>
      </c>
      <c r="C33" s="69">
        <v>94.562097950038392</v>
      </c>
      <c r="D33" s="70">
        <v>100</v>
      </c>
      <c r="E33" s="108">
        <v>96.645146539924454</v>
      </c>
      <c r="F33" s="72"/>
      <c r="I33"/>
      <c r="J33"/>
      <c r="K33"/>
      <c r="L33"/>
      <c r="M33"/>
    </row>
    <row r="34" spans="1:13" s="105" customFormat="1" x14ac:dyDescent="0.25">
      <c r="A34" s="43"/>
      <c r="B34" s="81"/>
      <c r="C34" s="82"/>
      <c r="D34" s="83"/>
      <c r="E34" s="84"/>
      <c r="F34" s="85"/>
      <c r="I34"/>
      <c r="J34"/>
      <c r="K34"/>
      <c r="L34"/>
      <c r="M34"/>
    </row>
    <row r="35" spans="1:13" s="105" customFormat="1" x14ac:dyDescent="0.25">
      <c r="A35" s="98" t="s">
        <v>29</v>
      </c>
      <c r="B35" s="73">
        <v>83225508.120000035</v>
      </c>
      <c r="C35" s="74">
        <v>37342900.929999992</v>
      </c>
      <c r="D35" s="74">
        <v>14467824.070000004</v>
      </c>
      <c r="E35" s="76">
        <v>135036233.12000003</v>
      </c>
      <c r="F35" s="77">
        <v>-4.1005522963413634</v>
      </c>
      <c r="I35"/>
      <c r="J35"/>
      <c r="K35"/>
      <c r="L35"/>
      <c r="M35"/>
    </row>
    <row r="36" spans="1:13" s="105" customFormat="1" x14ac:dyDescent="0.25">
      <c r="A36" s="43" t="s">
        <v>30</v>
      </c>
      <c r="B36" s="62">
        <v>5954893.7599999998</v>
      </c>
      <c r="C36" s="63">
        <v>3076146.9000000008</v>
      </c>
      <c r="D36" s="128"/>
      <c r="E36" s="65">
        <v>9031040.6600000001</v>
      </c>
      <c r="F36" s="66">
        <v>3.889717982087145</v>
      </c>
      <c r="I36"/>
      <c r="J36"/>
      <c r="K36"/>
      <c r="L36"/>
      <c r="M36"/>
    </row>
    <row r="37" spans="1:13" s="105" customFormat="1" x14ac:dyDescent="0.25">
      <c r="A37" s="43" t="s">
        <v>31</v>
      </c>
      <c r="B37" s="62">
        <v>69749884.049999997</v>
      </c>
      <c r="C37" s="63">
        <v>445469</v>
      </c>
      <c r="D37" s="128"/>
      <c r="E37" s="65">
        <v>70195353.049999997</v>
      </c>
      <c r="F37" s="66">
        <v>-8.8250710886514216</v>
      </c>
      <c r="I37"/>
      <c r="J37"/>
      <c r="K37"/>
      <c r="L37"/>
      <c r="M37"/>
    </row>
    <row r="38" spans="1:13" s="105" customFormat="1" x14ac:dyDescent="0.25">
      <c r="A38" s="43" t="s">
        <v>32</v>
      </c>
      <c r="B38" s="62">
        <v>7520730.3100000005</v>
      </c>
      <c r="C38" s="63">
        <v>31765804.889999997</v>
      </c>
      <c r="D38" s="63">
        <v>14467824.070000004</v>
      </c>
      <c r="E38" s="65">
        <v>53754359.269999996</v>
      </c>
      <c r="F38" s="66">
        <v>3.9545048704817787</v>
      </c>
      <c r="I38"/>
      <c r="J38"/>
      <c r="K38"/>
      <c r="L38"/>
      <c r="M38"/>
    </row>
    <row r="39" spans="1:13" s="105" customFormat="1" x14ac:dyDescent="0.25">
      <c r="A39" s="99" t="s">
        <v>61</v>
      </c>
      <c r="B39" s="68">
        <v>99.999999999999972</v>
      </c>
      <c r="C39" s="69">
        <v>94.495660249178201</v>
      </c>
      <c r="D39" s="70">
        <v>100</v>
      </c>
      <c r="E39" s="108">
        <v>98.477830658847367</v>
      </c>
      <c r="F39" s="72"/>
      <c r="I39"/>
      <c r="J39"/>
      <c r="K39"/>
      <c r="L39"/>
      <c r="M39"/>
    </row>
    <row r="40" spans="1:13" s="105" customFormat="1" x14ac:dyDescent="0.25">
      <c r="A40" s="43"/>
      <c r="B40" s="81"/>
      <c r="C40" s="82"/>
      <c r="D40" s="83"/>
      <c r="E40" s="84"/>
      <c r="F40" s="66"/>
      <c r="G40" s="109"/>
      <c r="I40"/>
      <c r="J40"/>
      <c r="K40"/>
      <c r="L40"/>
      <c r="M40"/>
    </row>
    <row r="41" spans="1:13" s="105" customFormat="1" x14ac:dyDescent="0.25">
      <c r="A41" s="98" t="s">
        <v>33</v>
      </c>
      <c r="B41" s="73">
        <v>1442964.2</v>
      </c>
      <c r="C41" s="74">
        <v>300602492.7700001</v>
      </c>
      <c r="D41" s="74">
        <v>69982235.839999974</v>
      </c>
      <c r="E41" s="76">
        <v>372027692.81000006</v>
      </c>
      <c r="F41" s="77">
        <v>2.3249588977525693</v>
      </c>
      <c r="I41"/>
      <c r="J41"/>
      <c r="K41"/>
      <c r="L41"/>
      <c r="M41"/>
    </row>
    <row r="42" spans="1:13" s="105" customFormat="1" x14ac:dyDescent="0.25">
      <c r="A42" s="43" t="s">
        <v>34</v>
      </c>
      <c r="B42" s="120"/>
      <c r="C42" s="63">
        <v>183844225.90000001</v>
      </c>
      <c r="D42" s="63">
        <v>50101287.950000003</v>
      </c>
      <c r="E42" s="65">
        <v>233945513.85000002</v>
      </c>
      <c r="F42" s="66">
        <v>1.4454148854017772</v>
      </c>
      <c r="I42"/>
      <c r="J42"/>
      <c r="K42"/>
      <c r="L42"/>
      <c r="M42"/>
    </row>
    <row r="43" spans="1:13" s="105" customFormat="1" x14ac:dyDescent="0.25">
      <c r="A43" s="43" t="s">
        <v>35</v>
      </c>
      <c r="B43" s="62">
        <v>7476</v>
      </c>
      <c r="C43" s="63">
        <v>35619346.31000001</v>
      </c>
      <c r="D43" s="63">
        <v>607906.26</v>
      </c>
      <c r="E43" s="65">
        <v>36234728.570000008</v>
      </c>
      <c r="F43" s="66">
        <v>-0.45830272006018552</v>
      </c>
      <c r="I43"/>
      <c r="J43"/>
      <c r="K43"/>
      <c r="L43"/>
      <c r="M43"/>
    </row>
    <row r="44" spans="1:13" s="105" customFormat="1" x14ac:dyDescent="0.25">
      <c r="A44" s="43" t="s">
        <v>36</v>
      </c>
      <c r="B44" s="120"/>
      <c r="C44" s="63">
        <v>12143515.970000001</v>
      </c>
      <c r="D44" s="63">
        <v>50882.05</v>
      </c>
      <c r="E44" s="65">
        <v>12194398.020000001</v>
      </c>
      <c r="F44" s="66">
        <v>3.6355743400173322</v>
      </c>
      <c r="I44"/>
      <c r="J44"/>
      <c r="K44"/>
      <c r="L44"/>
      <c r="M44"/>
    </row>
    <row r="45" spans="1:13" s="105" customFormat="1" x14ac:dyDescent="0.25">
      <c r="A45" s="99" t="s">
        <v>61</v>
      </c>
      <c r="B45" s="68">
        <v>0.51810017185457546</v>
      </c>
      <c r="C45" s="69">
        <v>77.047627265423074</v>
      </c>
      <c r="D45" s="70">
        <v>72.532801575606271</v>
      </c>
      <c r="E45" s="108">
        <v>75.901511069557088</v>
      </c>
      <c r="F45" s="72"/>
      <c r="I45"/>
      <c r="J45"/>
      <c r="K45"/>
      <c r="L45"/>
      <c r="M45"/>
    </row>
    <row r="46" spans="1:13" s="105" customFormat="1" x14ac:dyDescent="0.25">
      <c r="A46" s="43"/>
      <c r="B46" s="81"/>
      <c r="C46" s="82"/>
      <c r="D46" s="83"/>
      <c r="E46" s="84" t="s">
        <v>37</v>
      </c>
      <c r="F46" s="66"/>
      <c r="I46"/>
      <c r="J46"/>
      <c r="K46"/>
      <c r="L46"/>
      <c r="M46"/>
    </row>
    <row r="47" spans="1:13" s="105" customFormat="1" x14ac:dyDescent="0.25">
      <c r="A47" s="98" t="s">
        <v>38</v>
      </c>
      <c r="B47" s="73">
        <v>2288436.13</v>
      </c>
      <c r="C47" s="129"/>
      <c r="D47" s="129"/>
      <c r="E47" s="76">
        <v>2288436.13</v>
      </c>
      <c r="F47" s="77">
        <v>4.6512349384732019</v>
      </c>
      <c r="I47"/>
      <c r="J47"/>
      <c r="K47"/>
      <c r="L47"/>
      <c r="M47"/>
    </row>
    <row r="48" spans="1:13" s="105" customFormat="1" x14ac:dyDescent="0.25">
      <c r="A48" s="43" t="s">
        <v>39</v>
      </c>
      <c r="B48" s="62">
        <v>885509.45</v>
      </c>
      <c r="C48" s="128"/>
      <c r="D48" s="128"/>
      <c r="E48" s="65">
        <v>885509.45</v>
      </c>
      <c r="F48" s="66">
        <v>-10.588080806510138</v>
      </c>
      <c r="I48"/>
      <c r="J48"/>
      <c r="K48"/>
      <c r="L48"/>
      <c r="M48"/>
    </row>
    <row r="49" spans="1:13" s="105" customFormat="1" x14ac:dyDescent="0.25">
      <c r="A49" s="98" t="s">
        <v>40</v>
      </c>
      <c r="B49" s="73">
        <v>761636.8</v>
      </c>
      <c r="C49" s="74">
        <v>106071325.56999999</v>
      </c>
      <c r="D49" s="74">
        <v>12916246.180000002</v>
      </c>
      <c r="E49" s="76">
        <v>119749208.55</v>
      </c>
      <c r="F49" s="77">
        <v>7.7149917725855115</v>
      </c>
      <c r="I49"/>
      <c r="J49"/>
      <c r="K49"/>
      <c r="L49"/>
      <c r="M49"/>
    </row>
    <row r="50" spans="1:13" s="105" customFormat="1" x14ac:dyDescent="0.25">
      <c r="A50" s="43" t="s">
        <v>41</v>
      </c>
      <c r="B50" s="62">
        <v>761436.8</v>
      </c>
      <c r="C50" s="63">
        <v>100854780.25999998</v>
      </c>
      <c r="D50" s="63">
        <v>10328748.700000001</v>
      </c>
      <c r="E50" s="65">
        <v>111944965.75999998</v>
      </c>
      <c r="F50" s="66">
        <v>8.41079039565426</v>
      </c>
      <c r="I50"/>
      <c r="J50"/>
      <c r="K50"/>
      <c r="L50"/>
      <c r="M50"/>
    </row>
    <row r="51" spans="1:13" s="105" customFormat="1" x14ac:dyDescent="0.25">
      <c r="A51" s="99" t="s">
        <v>61</v>
      </c>
      <c r="B51" s="68">
        <v>99.973740764626911</v>
      </c>
      <c r="C51" s="69">
        <v>95.082040049968597</v>
      </c>
      <c r="D51" s="70">
        <v>79.967109298314725</v>
      </c>
      <c r="E51" s="108">
        <v>93.482843949869249</v>
      </c>
      <c r="F51" s="72"/>
      <c r="I51"/>
      <c r="J51"/>
      <c r="K51"/>
      <c r="L51"/>
      <c r="M51"/>
    </row>
    <row r="52" spans="1:13" s="105" customFormat="1" x14ac:dyDescent="0.25">
      <c r="A52" s="98" t="s">
        <v>42</v>
      </c>
      <c r="B52" s="130"/>
      <c r="C52" s="131"/>
      <c r="D52" s="75">
        <v>29988068.360000003</v>
      </c>
      <c r="E52" s="76">
        <v>29988068.360000003</v>
      </c>
      <c r="F52" s="77">
        <v>6.1208881594158981</v>
      </c>
      <c r="I52"/>
      <c r="J52"/>
      <c r="K52"/>
      <c r="L52"/>
      <c r="M52"/>
    </row>
    <row r="53" spans="1:13" s="110" customFormat="1" ht="12" customHeight="1" x14ac:dyDescent="0.25">
      <c r="A53" s="102" t="s">
        <v>43</v>
      </c>
      <c r="B53" s="86">
        <v>312140667.18000007</v>
      </c>
      <c r="C53" s="87">
        <v>5017716269.0100012</v>
      </c>
      <c r="D53" s="88">
        <v>492182872.23999989</v>
      </c>
      <c r="E53" s="89">
        <v>5822039808.4300013</v>
      </c>
      <c r="F53" s="90">
        <v>4.1867397160521529</v>
      </c>
      <c r="I53"/>
      <c r="J53"/>
      <c r="K53"/>
      <c r="L53"/>
      <c r="M53"/>
    </row>
    <row r="54" spans="1:13" x14ac:dyDescent="0.25">
      <c r="A54" s="52" t="s">
        <v>84</v>
      </c>
      <c r="B54" s="53">
        <f>(B53/'2015'!B53-1)*100</f>
        <v>-2.897178981863624</v>
      </c>
      <c r="C54" s="54">
        <f>(C53/'2015'!C53-1)*100</f>
        <v>4.872116181403463</v>
      </c>
      <c r="D54" s="55">
        <f>(D53/'2015'!D53-1)*100</f>
        <v>2.1077860066323284</v>
      </c>
      <c r="E54" s="56">
        <f>(E53/'2015'!E53-1)*100</f>
        <v>4.1867397160521458</v>
      </c>
      <c r="F54" s="127"/>
    </row>
    <row r="55" spans="1:13" s="110" customFormat="1" ht="12" customHeight="1" x14ac:dyDescent="0.25">
      <c r="A55" s="117" t="s">
        <v>62</v>
      </c>
      <c r="B55" s="92"/>
      <c r="C55" s="92"/>
      <c r="D55" s="92"/>
      <c r="E55" s="92"/>
      <c r="F55" s="93"/>
      <c r="I55"/>
      <c r="J55"/>
      <c r="K55"/>
      <c r="L55"/>
      <c r="M55"/>
    </row>
    <row r="56" spans="1:13" s="110" customFormat="1" ht="12" customHeight="1" x14ac:dyDescent="0.25">
      <c r="A56" s="118" t="s">
        <v>63</v>
      </c>
      <c r="B56" s="95"/>
      <c r="C56" s="95"/>
      <c r="D56" s="95"/>
      <c r="E56" s="96"/>
      <c r="F56" s="97"/>
      <c r="I56"/>
      <c r="J56"/>
      <c r="K56"/>
      <c r="L56"/>
      <c r="M56"/>
    </row>
    <row r="57" spans="1:13" s="110" customFormat="1" ht="12" customHeight="1" x14ac:dyDescent="0.25">
      <c r="A57" s="118" t="s">
        <v>69</v>
      </c>
      <c r="B57" s="95"/>
      <c r="C57" s="95"/>
      <c r="D57" s="95"/>
      <c r="E57" s="96"/>
      <c r="F57" s="97"/>
      <c r="I57"/>
      <c r="J57"/>
      <c r="K57"/>
      <c r="L57"/>
      <c r="M57"/>
    </row>
    <row r="58" spans="1:13" s="110" customFormat="1" ht="12" customHeight="1" x14ac:dyDescent="0.25">
      <c r="A58" s="118" t="s">
        <v>70</v>
      </c>
      <c r="B58" s="95"/>
      <c r="C58" s="95"/>
      <c r="D58" s="95"/>
      <c r="E58" s="96"/>
      <c r="F58" s="97"/>
      <c r="I58"/>
      <c r="J58"/>
      <c r="K58"/>
      <c r="L58"/>
      <c r="M58"/>
    </row>
    <row r="59" spans="1:13" s="105" customFormat="1" x14ac:dyDescent="0.25">
      <c r="A59" s="118" t="s">
        <v>66</v>
      </c>
      <c r="B59" s="95"/>
      <c r="C59" s="95"/>
      <c r="D59" s="95"/>
      <c r="E59" s="96"/>
      <c r="F59" s="97"/>
      <c r="I59"/>
      <c r="J59"/>
      <c r="K59"/>
      <c r="L59"/>
      <c r="M59"/>
    </row>
  </sheetData>
  <mergeCells count="3">
    <mergeCell ref="A1:A2"/>
    <mergeCell ref="B1:D1"/>
    <mergeCell ref="E1:E2"/>
  </mergeCells>
  <conditionalFormatting sqref="B55:F55 G1:H55 A1:F54 N1:IV59 B56:H59">
    <cfRule type="expression" dxfId="52" priority="2" stopIfTrue="1">
      <formula>ISERROR(A1)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8D2863FB-6BA1-497A-98D0-0C69E5F74069}">
            <xm:f>ISERROR('2013'!A54)</xm:f>
            <x14:dxf>
              <font>
                <condense val="0"/>
                <extend val="0"/>
                <color indexed="9"/>
              </font>
            </x14:dxf>
          </x14:cfRule>
          <xm:sqref>A54:F54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031FD-8EBB-4E32-807F-B0DE5A84CA74}">
  <dimension ref="A1:M60"/>
  <sheetViews>
    <sheetView topLeftCell="A2" workbookViewId="0">
      <selection activeCell="E24" sqref="E24:E53"/>
    </sheetView>
  </sheetViews>
  <sheetFormatPr baseColWidth="10" defaultRowHeight="15" x14ac:dyDescent="0.25"/>
  <cols>
    <col min="1" max="1" width="51.42578125" style="113" customWidth="1"/>
    <col min="3" max="3" width="13.140625" customWidth="1"/>
    <col min="5" max="5" width="13.28515625" customWidth="1"/>
    <col min="6" max="6" width="12" customWidth="1"/>
  </cols>
  <sheetData>
    <row r="1" spans="1:13" s="112" customFormat="1" ht="18" customHeight="1" x14ac:dyDescent="0.25">
      <c r="A1" s="156" t="s">
        <v>0</v>
      </c>
      <c r="B1" s="158" t="s">
        <v>1</v>
      </c>
      <c r="C1" s="159"/>
      <c r="D1" s="160"/>
      <c r="E1" s="161" t="s">
        <v>2</v>
      </c>
      <c r="F1" s="44" t="s">
        <v>3</v>
      </c>
      <c r="G1" s="114"/>
      <c r="I1" s="113"/>
      <c r="J1" s="113"/>
      <c r="K1" s="113"/>
      <c r="L1" s="113"/>
      <c r="M1" s="113"/>
    </row>
    <row r="2" spans="1:13" s="112" customFormat="1" ht="28.5" customHeight="1" x14ac:dyDescent="0.25">
      <c r="A2" s="157"/>
      <c r="B2" s="45" t="s">
        <v>4</v>
      </c>
      <c r="C2" s="45" t="s">
        <v>5</v>
      </c>
      <c r="D2" s="45" t="s">
        <v>6</v>
      </c>
      <c r="E2" s="162"/>
      <c r="F2" s="46" t="s">
        <v>72</v>
      </c>
      <c r="G2" s="111"/>
      <c r="I2" s="113"/>
      <c r="J2" s="113"/>
      <c r="K2" s="113"/>
      <c r="L2" s="113"/>
      <c r="M2" s="113"/>
    </row>
    <row r="3" spans="1:13" s="105" customFormat="1" ht="25.5" customHeight="1" x14ac:dyDescent="0.25">
      <c r="A3" s="98" t="s">
        <v>8</v>
      </c>
      <c r="B3" s="57">
        <v>567389.97000000009</v>
      </c>
      <c r="C3" s="58">
        <v>3628683066.2699986</v>
      </c>
      <c r="D3" s="59">
        <v>54453530.080000021</v>
      </c>
      <c r="E3" s="60">
        <v>3683703986.3199983</v>
      </c>
      <c r="F3" s="61">
        <v>7.5214141250473858</v>
      </c>
      <c r="G3" s="104"/>
      <c r="I3"/>
      <c r="J3"/>
      <c r="K3"/>
      <c r="L3"/>
      <c r="M3"/>
    </row>
    <row r="4" spans="1:13" s="105" customFormat="1" x14ac:dyDescent="0.25">
      <c r="A4" s="43" t="s">
        <v>9</v>
      </c>
      <c r="B4" s="62">
        <v>20850</v>
      </c>
      <c r="C4" s="63">
        <v>2121032142.1799991</v>
      </c>
      <c r="D4" s="64">
        <v>22226035.390000004</v>
      </c>
      <c r="E4" s="65">
        <v>2143279027.5699992</v>
      </c>
      <c r="F4" s="66">
        <v>6.2805923243997652</v>
      </c>
      <c r="G4" s="104"/>
      <c r="I4"/>
      <c r="J4"/>
      <c r="K4"/>
      <c r="L4"/>
      <c r="M4"/>
    </row>
    <row r="5" spans="1:13" s="105" customFormat="1" x14ac:dyDescent="0.25">
      <c r="A5" s="43" t="s">
        <v>10</v>
      </c>
      <c r="B5" s="120"/>
      <c r="C5" s="63">
        <v>197723763.05000007</v>
      </c>
      <c r="D5" s="64">
        <v>1401481.25</v>
      </c>
      <c r="E5" s="65">
        <v>199125244.30000007</v>
      </c>
      <c r="F5" s="66">
        <v>-4.7824428720330658</v>
      </c>
      <c r="G5" s="106"/>
      <c r="I5"/>
      <c r="J5"/>
      <c r="K5"/>
      <c r="L5"/>
      <c r="M5"/>
    </row>
    <row r="6" spans="1:13" s="105" customFormat="1" x14ac:dyDescent="0.25">
      <c r="A6" s="43" t="s">
        <v>11</v>
      </c>
      <c r="B6" s="120"/>
      <c r="C6" s="63">
        <v>29951422.490000002</v>
      </c>
      <c r="D6" s="122"/>
      <c r="E6" s="65">
        <v>29951422.490000002</v>
      </c>
      <c r="F6" s="66">
        <v>0.46064687457970699</v>
      </c>
      <c r="G6" s="104"/>
      <c r="I6"/>
      <c r="J6"/>
      <c r="K6"/>
      <c r="L6"/>
      <c r="M6"/>
    </row>
    <row r="7" spans="1:13" s="105" customFormat="1" x14ac:dyDescent="0.25">
      <c r="A7" s="43" t="s">
        <v>12</v>
      </c>
      <c r="B7" s="120"/>
      <c r="C7" s="63">
        <v>42841539.039999992</v>
      </c>
      <c r="D7" s="64">
        <v>440485.35000000003</v>
      </c>
      <c r="E7" s="65">
        <v>43282024.389999993</v>
      </c>
      <c r="F7" s="66">
        <v>7.8601263940642134</v>
      </c>
      <c r="G7" s="104"/>
      <c r="I7"/>
      <c r="J7"/>
      <c r="K7"/>
      <c r="L7"/>
      <c r="M7"/>
    </row>
    <row r="8" spans="1:13" s="105" customFormat="1" x14ac:dyDescent="0.25">
      <c r="A8" s="43" t="s">
        <v>51</v>
      </c>
      <c r="B8" s="62">
        <v>276575.07</v>
      </c>
      <c r="C8" s="63">
        <v>643065975.44999993</v>
      </c>
      <c r="D8" s="64">
        <v>23620915.200000003</v>
      </c>
      <c r="E8" s="65">
        <v>666963465.72000003</v>
      </c>
      <c r="F8" s="66">
        <v>3.6450886309155628</v>
      </c>
      <c r="G8" s="106"/>
      <c r="I8"/>
      <c r="J8"/>
      <c r="K8"/>
      <c r="L8"/>
      <c r="M8"/>
    </row>
    <row r="9" spans="1:13" s="105" customFormat="1" x14ac:dyDescent="0.25">
      <c r="A9" s="43" t="s">
        <v>52</v>
      </c>
      <c r="B9" s="120"/>
      <c r="C9" s="63">
        <v>347552666.27999997</v>
      </c>
      <c r="D9" s="64">
        <v>232000</v>
      </c>
      <c r="E9" s="65">
        <v>347784666.27999997</v>
      </c>
      <c r="F9" s="67">
        <v>34.013744830391332</v>
      </c>
      <c r="G9" s="106"/>
      <c r="I9"/>
      <c r="J9"/>
      <c r="K9"/>
      <c r="L9"/>
      <c r="M9"/>
    </row>
    <row r="10" spans="1:13" s="105" customFormat="1" x14ac:dyDescent="0.25">
      <c r="A10" s="99" t="s">
        <v>15</v>
      </c>
      <c r="B10" s="68">
        <v>52.419867414998535</v>
      </c>
      <c r="C10" s="69">
        <v>93.206473167319118</v>
      </c>
      <c r="D10" s="70">
        <v>88.003325256594636</v>
      </c>
      <c r="E10" s="71">
        <v>93.123276557759922</v>
      </c>
      <c r="F10" s="72"/>
      <c r="G10" s="104"/>
      <c r="I10"/>
      <c r="J10"/>
      <c r="K10"/>
      <c r="L10"/>
      <c r="M10"/>
    </row>
    <row r="11" spans="1:13" s="105" customFormat="1" x14ac:dyDescent="0.25">
      <c r="A11" s="43"/>
      <c r="B11" s="62"/>
      <c r="C11" s="63"/>
      <c r="D11" s="64"/>
      <c r="E11" s="65"/>
      <c r="F11" s="66"/>
      <c r="G11" s="104"/>
      <c r="I11"/>
      <c r="J11"/>
      <c r="K11"/>
      <c r="L11"/>
      <c r="M11"/>
    </row>
    <row r="12" spans="1:13" s="105" customFormat="1" x14ac:dyDescent="0.25">
      <c r="A12" s="98" t="s">
        <v>16</v>
      </c>
      <c r="B12" s="73">
        <v>114467820.58</v>
      </c>
      <c r="C12" s="74">
        <v>1225260337.1299996</v>
      </c>
      <c r="D12" s="75">
        <v>21282958.089999992</v>
      </c>
      <c r="E12" s="76">
        <v>1361011115.7999995</v>
      </c>
      <c r="F12" s="77">
        <v>4.7390008002509267</v>
      </c>
      <c r="G12" s="104"/>
      <c r="I12"/>
      <c r="J12"/>
      <c r="K12"/>
      <c r="L12"/>
      <c r="M12"/>
    </row>
    <row r="13" spans="1:13" s="105" customFormat="1" x14ac:dyDescent="0.25">
      <c r="A13" s="43" t="s">
        <v>73</v>
      </c>
      <c r="B13" s="62">
        <v>13662929.079999998</v>
      </c>
      <c r="C13" s="63">
        <v>34100797.100000001</v>
      </c>
      <c r="D13" s="63">
        <v>4837001.2200000007</v>
      </c>
      <c r="E13" s="65">
        <v>52600727.399999999</v>
      </c>
      <c r="F13" s="67">
        <v>-79.172812895926015</v>
      </c>
      <c r="G13" s="104"/>
      <c r="I13"/>
      <c r="J13"/>
      <c r="K13"/>
      <c r="L13"/>
      <c r="M13"/>
    </row>
    <row r="14" spans="1:13" s="105" customFormat="1" x14ac:dyDescent="0.25">
      <c r="A14" s="43" t="s">
        <v>74</v>
      </c>
      <c r="B14" s="62">
        <v>2774848.87</v>
      </c>
      <c r="C14" s="63">
        <v>210589760.78999987</v>
      </c>
      <c r="D14" s="63">
        <v>779995.10999999987</v>
      </c>
      <c r="E14" s="65">
        <v>214144604.76999989</v>
      </c>
      <c r="F14" s="67" t="e">
        <v>#DIV/0!</v>
      </c>
      <c r="G14" s="106"/>
      <c r="I14"/>
      <c r="J14"/>
      <c r="K14"/>
      <c r="L14"/>
      <c r="M14"/>
    </row>
    <row r="15" spans="1:13" s="105" customFormat="1" x14ac:dyDescent="0.25">
      <c r="A15" s="43" t="s">
        <v>75</v>
      </c>
      <c r="B15" s="120"/>
      <c r="C15" s="63">
        <v>17295001.199999999</v>
      </c>
      <c r="D15" s="63">
        <v>524362.57999999996</v>
      </c>
      <c r="E15" s="65">
        <v>17819363.779999997</v>
      </c>
      <c r="F15" s="67">
        <v>-93.382605384604062</v>
      </c>
      <c r="G15" s="104"/>
      <c r="I15"/>
      <c r="J15"/>
      <c r="K15"/>
      <c r="L15"/>
      <c r="M15"/>
    </row>
    <row r="16" spans="1:13" s="105" customFormat="1" x14ac:dyDescent="0.25">
      <c r="A16" s="43" t="s">
        <v>76</v>
      </c>
      <c r="B16" s="120"/>
      <c r="C16" s="63">
        <v>280456115.43999994</v>
      </c>
      <c r="D16" s="63">
        <v>321543.23000000004</v>
      </c>
      <c r="E16" s="65">
        <v>280777658.66999996</v>
      </c>
      <c r="F16" s="67" t="e">
        <v>#DIV/0!</v>
      </c>
      <c r="G16" s="104"/>
      <c r="I16"/>
      <c r="J16"/>
      <c r="K16"/>
      <c r="L16"/>
      <c r="M16"/>
    </row>
    <row r="17" spans="1:13" s="105" customFormat="1" x14ac:dyDescent="0.25">
      <c r="A17" s="43" t="s">
        <v>77</v>
      </c>
      <c r="B17" s="120"/>
      <c r="C17" s="63">
        <v>100889329.33</v>
      </c>
      <c r="D17" s="63">
        <v>77798.85000000002</v>
      </c>
      <c r="E17" s="65">
        <v>100967128.17999999</v>
      </c>
      <c r="F17" s="67">
        <v>-7.4806315029743313</v>
      </c>
      <c r="G17" s="104"/>
      <c r="I17"/>
      <c r="J17"/>
      <c r="K17"/>
      <c r="L17"/>
      <c r="M17"/>
    </row>
    <row r="18" spans="1:13" s="105" customFormat="1" x14ac:dyDescent="0.25">
      <c r="A18" s="100" t="s">
        <v>58</v>
      </c>
      <c r="B18" s="120"/>
      <c r="C18" s="63">
        <v>257944293.63000003</v>
      </c>
      <c r="D18" s="128"/>
      <c r="E18" s="65">
        <v>257944293.63000003</v>
      </c>
      <c r="F18" s="67">
        <v>1.1263512981205397</v>
      </c>
      <c r="G18" s="104"/>
      <c r="I18"/>
      <c r="J18"/>
      <c r="K18"/>
      <c r="L18"/>
      <c r="M18"/>
    </row>
    <row r="19" spans="1:13" s="105" customFormat="1" x14ac:dyDescent="0.25">
      <c r="A19" s="100" t="s">
        <v>59</v>
      </c>
      <c r="B19" s="120"/>
      <c r="C19" s="63">
        <v>200850169.29999998</v>
      </c>
      <c r="D19" s="128"/>
      <c r="E19" s="65">
        <v>200850169.29999998</v>
      </c>
      <c r="F19" s="67">
        <v>13.699403828748432</v>
      </c>
      <c r="G19" s="104"/>
      <c r="I19"/>
      <c r="J19"/>
      <c r="K19"/>
      <c r="L19"/>
      <c r="M19"/>
    </row>
    <row r="20" spans="1:13" s="105" customFormat="1" x14ac:dyDescent="0.25">
      <c r="A20" s="43" t="s">
        <v>18</v>
      </c>
      <c r="B20" s="62">
        <v>14294890.559999997</v>
      </c>
      <c r="C20" s="63">
        <v>10616260.08</v>
      </c>
      <c r="D20" s="63">
        <v>20080.099999999999</v>
      </c>
      <c r="E20" s="65">
        <v>24931230.739999998</v>
      </c>
      <c r="F20" s="67">
        <v>5.6070093234872731</v>
      </c>
      <c r="G20" s="104"/>
      <c r="I20"/>
      <c r="J20"/>
      <c r="K20"/>
      <c r="L20"/>
      <c r="M20"/>
    </row>
    <row r="21" spans="1:13" s="105" customFormat="1" x14ac:dyDescent="0.25">
      <c r="A21" s="43" t="s">
        <v>19</v>
      </c>
      <c r="B21" s="62">
        <v>17286526</v>
      </c>
      <c r="C21" s="63">
        <v>4730294.3800000008</v>
      </c>
      <c r="D21" s="63">
        <v>1935197.3499999999</v>
      </c>
      <c r="E21" s="65">
        <v>23952017.730000004</v>
      </c>
      <c r="F21" s="67">
        <v>-8.0887919847152663</v>
      </c>
      <c r="G21" s="104"/>
      <c r="I21"/>
      <c r="J21"/>
      <c r="K21"/>
      <c r="L21"/>
      <c r="M21"/>
    </row>
    <row r="22" spans="1:13" s="105" customFormat="1" x14ac:dyDescent="0.25">
      <c r="A22" s="43" t="s">
        <v>20</v>
      </c>
      <c r="B22" s="120"/>
      <c r="C22" s="63">
        <v>45945230.420000002</v>
      </c>
      <c r="D22" s="63">
        <v>28699</v>
      </c>
      <c r="E22" s="65">
        <v>45973929.420000002</v>
      </c>
      <c r="F22" s="67">
        <v>8.4653759146164944</v>
      </c>
      <c r="G22" s="104"/>
      <c r="I22"/>
      <c r="J22"/>
      <c r="K22"/>
      <c r="L22"/>
      <c r="M22"/>
    </row>
    <row r="23" spans="1:13" s="105" customFormat="1" x14ac:dyDescent="0.25">
      <c r="A23" s="43" t="s">
        <v>60</v>
      </c>
      <c r="B23" s="120"/>
      <c r="C23" s="128"/>
      <c r="D23" s="63">
        <v>9291099.5100000016</v>
      </c>
      <c r="E23" s="65">
        <v>9291099.5100000016</v>
      </c>
      <c r="F23" s="67">
        <v>-3.6308300000702731</v>
      </c>
      <c r="G23" s="104"/>
      <c r="I23"/>
      <c r="J23"/>
      <c r="K23"/>
      <c r="L23"/>
      <c r="M23"/>
    </row>
    <row r="24" spans="1:13" s="105" customFormat="1" x14ac:dyDescent="0.25">
      <c r="A24" s="43" t="s">
        <v>22</v>
      </c>
      <c r="B24" s="62">
        <v>35209406.940000005</v>
      </c>
      <c r="C24" s="63">
        <v>279128.71999999997</v>
      </c>
      <c r="D24" s="63">
        <v>1288127.4100000001</v>
      </c>
      <c r="E24" s="65">
        <v>36776663.070000008</v>
      </c>
      <c r="F24" s="67">
        <v>-2.1843240850015517</v>
      </c>
      <c r="G24" s="104"/>
      <c r="I24"/>
      <c r="J24"/>
      <c r="K24"/>
      <c r="L24"/>
      <c r="M24"/>
    </row>
    <row r="25" spans="1:13" s="105" customFormat="1" x14ac:dyDescent="0.25">
      <c r="A25" s="43" t="s">
        <v>23</v>
      </c>
      <c r="B25" s="62">
        <v>17085785.579999998</v>
      </c>
      <c r="C25" s="63">
        <v>362466.79</v>
      </c>
      <c r="D25" s="63"/>
      <c r="E25" s="65">
        <v>17448252.369999997</v>
      </c>
      <c r="F25" s="67">
        <v>-3.788665024417543</v>
      </c>
      <c r="G25" s="104"/>
      <c r="I25"/>
      <c r="J25"/>
      <c r="K25"/>
      <c r="L25"/>
      <c r="M25"/>
    </row>
    <row r="26" spans="1:13" s="105" customFormat="1" x14ac:dyDescent="0.25">
      <c r="A26" s="99" t="s">
        <v>61</v>
      </c>
      <c r="B26" s="68">
        <v>87.635447693259465</v>
      </c>
      <c r="C26" s="69">
        <v>95.005021537434587</v>
      </c>
      <c r="D26" s="70">
        <v>89.761509087292524</v>
      </c>
      <c r="E26" s="108">
        <v>94.303207642472088</v>
      </c>
      <c r="F26" s="72"/>
      <c r="G26" s="107"/>
      <c r="I26"/>
      <c r="J26"/>
      <c r="K26"/>
      <c r="L26"/>
      <c r="M26"/>
    </row>
    <row r="27" spans="1:13" s="105" customFormat="1" x14ac:dyDescent="0.25">
      <c r="A27" s="43"/>
      <c r="B27" s="62"/>
      <c r="C27" s="63"/>
      <c r="D27" s="64"/>
      <c r="E27" s="65"/>
      <c r="F27" s="66"/>
      <c r="I27"/>
      <c r="J27"/>
      <c r="K27"/>
      <c r="L27"/>
      <c r="M27"/>
    </row>
    <row r="28" spans="1:13" s="105" customFormat="1" x14ac:dyDescent="0.25">
      <c r="A28" s="98" t="s">
        <v>24</v>
      </c>
      <c r="B28" s="73">
        <v>106445647.29999998</v>
      </c>
      <c r="C28" s="74">
        <v>39597063.279999994</v>
      </c>
      <c r="D28" s="74">
        <v>290348400.96999991</v>
      </c>
      <c r="E28" s="76">
        <v>436391111.54999989</v>
      </c>
      <c r="F28" s="77">
        <v>-0.25350277412841049</v>
      </c>
      <c r="I28"/>
      <c r="J28"/>
      <c r="K28"/>
      <c r="L28"/>
      <c r="M28"/>
    </row>
    <row r="29" spans="1:13" s="105" customFormat="1" x14ac:dyDescent="0.25">
      <c r="A29" s="43" t="s">
        <v>25</v>
      </c>
      <c r="B29" s="62">
        <v>1367286.9499999997</v>
      </c>
      <c r="C29" s="63">
        <v>3545907.3000000007</v>
      </c>
      <c r="D29" s="63">
        <v>290028111.52999991</v>
      </c>
      <c r="E29" s="65">
        <v>294941305.77999991</v>
      </c>
      <c r="F29" s="66">
        <v>-0.6933744932762762</v>
      </c>
      <c r="I29"/>
      <c r="J29"/>
      <c r="K29"/>
      <c r="L29"/>
      <c r="M29"/>
    </row>
    <row r="30" spans="1:13" s="105" customFormat="1" x14ac:dyDescent="0.25">
      <c r="A30" s="101" t="s">
        <v>26</v>
      </c>
      <c r="B30" s="62">
        <v>40756979.399999999</v>
      </c>
      <c r="C30" s="63">
        <v>18870977.609999999</v>
      </c>
      <c r="D30" s="63">
        <v>320289.44</v>
      </c>
      <c r="E30" s="65">
        <v>59948246.449999996</v>
      </c>
      <c r="F30" s="66">
        <v>-1.0639370287203165</v>
      </c>
      <c r="I30"/>
      <c r="J30"/>
      <c r="K30"/>
      <c r="L30"/>
      <c r="M30"/>
    </row>
    <row r="31" spans="1:13" s="105" customFormat="1" x14ac:dyDescent="0.25">
      <c r="A31" s="43" t="s">
        <v>27</v>
      </c>
      <c r="B31" s="62">
        <v>31183631.389999997</v>
      </c>
      <c r="C31" s="63">
        <v>15010359.15</v>
      </c>
      <c r="D31" s="128"/>
      <c r="E31" s="65">
        <v>46193990.539999999</v>
      </c>
      <c r="F31" s="66">
        <v>-0.49423267198759874</v>
      </c>
      <c r="I31"/>
      <c r="J31"/>
      <c r="K31"/>
      <c r="L31"/>
      <c r="M31"/>
    </row>
    <row r="32" spans="1:13" s="105" customFormat="1" x14ac:dyDescent="0.25">
      <c r="A32" s="43" t="s">
        <v>28</v>
      </c>
      <c r="B32" s="62">
        <v>20237141.41</v>
      </c>
      <c r="C32" s="128"/>
      <c r="D32" s="128"/>
      <c r="E32" s="65">
        <v>20237141.41</v>
      </c>
      <c r="F32" s="66">
        <v>7.6116457027143953</v>
      </c>
      <c r="I32"/>
      <c r="J32"/>
      <c r="K32"/>
      <c r="L32"/>
      <c r="M32"/>
    </row>
    <row r="33" spans="1:13" s="105" customFormat="1" x14ac:dyDescent="0.25">
      <c r="A33" s="99" t="s">
        <v>61</v>
      </c>
      <c r="B33" s="68">
        <v>87.880567710165082</v>
      </c>
      <c r="C33" s="69">
        <v>94.520252159467745</v>
      </c>
      <c r="D33" s="70">
        <v>100</v>
      </c>
      <c r="E33" s="108">
        <v>96.546577835540262</v>
      </c>
      <c r="F33" s="72"/>
      <c r="I33"/>
      <c r="J33"/>
      <c r="K33"/>
      <c r="L33"/>
      <c r="M33"/>
    </row>
    <row r="34" spans="1:13" s="105" customFormat="1" x14ac:dyDescent="0.25">
      <c r="A34" s="43"/>
      <c r="B34" s="81"/>
      <c r="C34" s="82"/>
      <c r="D34" s="83"/>
      <c r="E34" s="84"/>
      <c r="F34" s="85"/>
      <c r="I34"/>
      <c r="J34"/>
      <c r="K34"/>
      <c r="L34"/>
      <c r="M34"/>
    </row>
    <row r="35" spans="1:13" s="105" customFormat="1" x14ac:dyDescent="0.25">
      <c r="A35" s="98" t="s">
        <v>29</v>
      </c>
      <c r="B35" s="73">
        <v>75376736.11999999</v>
      </c>
      <c r="C35" s="74">
        <v>33245195.729999997</v>
      </c>
      <c r="D35" s="74">
        <v>13959636.020000003</v>
      </c>
      <c r="E35" s="76">
        <v>122581567.87</v>
      </c>
      <c r="F35" s="77">
        <v>-9.2232025155293904</v>
      </c>
      <c r="I35"/>
      <c r="J35"/>
      <c r="K35"/>
      <c r="L35"/>
      <c r="M35"/>
    </row>
    <row r="36" spans="1:13" s="105" customFormat="1" x14ac:dyDescent="0.25">
      <c r="A36" s="43" t="s">
        <v>30</v>
      </c>
      <c r="B36" s="62">
        <v>4282249.3699999992</v>
      </c>
      <c r="C36" s="63">
        <v>3950502.59</v>
      </c>
      <c r="D36" s="128"/>
      <c r="E36" s="65">
        <v>8232751.959999999</v>
      </c>
      <c r="F36" s="66">
        <v>-8.8393877300957833</v>
      </c>
      <c r="I36"/>
      <c r="J36"/>
      <c r="K36"/>
      <c r="L36"/>
      <c r="M36"/>
    </row>
    <row r="37" spans="1:13" s="105" customFormat="1" x14ac:dyDescent="0.25">
      <c r="A37" s="43" t="s">
        <v>31</v>
      </c>
      <c r="B37" s="62">
        <v>64160079.030000001</v>
      </c>
      <c r="C37" s="63">
        <v>48623.53</v>
      </c>
      <c r="D37" s="128"/>
      <c r="E37" s="65">
        <v>64208702.560000002</v>
      </c>
      <c r="F37" s="66">
        <v>-8.5285567062191667</v>
      </c>
      <c r="I37"/>
      <c r="J37"/>
      <c r="K37"/>
      <c r="L37"/>
      <c r="M37"/>
    </row>
    <row r="38" spans="1:13" s="105" customFormat="1" x14ac:dyDescent="0.25">
      <c r="A38" s="43" t="s">
        <v>32</v>
      </c>
      <c r="B38" s="62">
        <v>6934407.7200000025</v>
      </c>
      <c r="C38" s="63">
        <v>27909330.219999995</v>
      </c>
      <c r="D38" s="63">
        <v>13959636.020000003</v>
      </c>
      <c r="E38" s="65">
        <v>48803373.960000001</v>
      </c>
      <c r="F38" s="66">
        <v>-9.2103884731133085</v>
      </c>
      <c r="I38"/>
      <c r="J38"/>
      <c r="K38"/>
      <c r="L38"/>
      <c r="M38"/>
    </row>
    <row r="39" spans="1:13" s="105" customFormat="1" x14ac:dyDescent="0.25">
      <c r="A39" s="99" t="s">
        <v>61</v>
      </c>
      <c r="B39" s="68">
        <v>100.00000000000003</v>
      </c>
      <c r="C39" s="69">
        <v>95.979150188026267</v>
      </c>
      <c r="D39" s="70">
        <v>100</v>
      </c>
      <c r="E39" s="108">
        <v>98.90951028508816</v>
      </c>
      <c r="F39" s="72"/>
      <c r="I39"/>
      <c r="J39"/>
      <c r="K39"/>
      <c r="L39"/>
      <c r="M39"/>
    </row>
    <row r="40" spans="1:13" s="105" customFormat="1" x14ac:dyDescent="0.25">
      <c r="A40" s="43"/>
      <c r="B40" s="81"/>
      <c r="C40" s="82"/>
      <c r="D40" s="83"/>
      <c r="E40" s="84"/>
      <c r="F40" s="66"/>
      <c r="I40"/>
      <c r="J40"/>
      <c r="K40"/>
      <c r="L40"/>
      <c r="M40"/>
    </row>
    <row r="41" spans="1:13" s="105" customFormat="1" x14ac:dyDescent="0.25">
      <c r="A41" s="98" t="s">
        <v>33</v>
      </c>
      <c r="B41" s="73">
        <v>1421331.37</v>
      </c>
      <c r="C41" s="74">
        <v>321826801.60999995</v>
      </c>
      <c r="D41" s="74">
        <v>68374229.75</v>
      </c>
      <c r="E41" s="76">
        <v>391622362.72999996</v>
      </c>
      <c r="F41" s="77">
        <v>5.2669922961910371</v>
      </c>
      <c r="G41" s="109"/>
      <c r="I41"/>
      <c r="J41"/>
      <c r="K41"/>
      <c r="L41"/>
      <c r="M41"/>
    </row>
    <row r="42" spans="1:13" s="105" customFormat="1" x14ac:dyDescent="0.25">
      <c r="A42" s="43" t="s">
        <v>34</v>
      </c>
      <c r="B42" s="120"/>
      <c r="C42" s="63">
        <v>184666527.56000003</v>
      </c>
      <c r="D42" s="63">
        <v>47578031.330000013</v>
      </c>
      <c r="E42" s="65">
        <v>232244558.89000005</v>
      </c>
      <c r="F42" s="66">
        <v>-0.72707312570677807</v>
      </c>
      <c r="I42"/>
      <c r="J42"/>
      <c r="K42"/>
      <c r="L42"/>
      <c r="M42"/>
    </row>
    <row r="43" spans="1:13" s="105" customFormat="1" x14ac:dyDescent="0.25">
      <c r="A43" s="43" t="s">
        <v>35</v>
      </c>
      <c r="B43" s="62">
        <v>8317.7099999999991</v>
      </c>
      <c r="C43" s="63">
        <v>36214024.81000001</v>
      </c>
      <c r="D43" s="63">
        <v>618672.47</v>
      </c>
      <c r="E43" s="65">
        <v>36841014.99000001</v>
      </c>
      <c r="F43" s="66">
        <v>1.673219157220257</v>
      </c>
      <c r="I43"/>
      <c r="J43"/>
      <c r="K43"/>
      <c r="L43"/>
      <c r="M43"/>
    </row>
    <row r="44" spans="1:13" s="105" customFormat="1" x14ac:dyDescent="0.25">
      <c r="A44" s="43" t="s">
        <v>36</v>
      </c>
      <c r="B44" s="120"/>
      <c r="C44" s="63">
        <v>13945437.449999997</v>
      </c>
      <c r="D44" s="63">
        <v>7252.86</v>
      </c>
      <c r="E44" s="65">
        <v>13952690.309999997</v>
      </c>
      <c r="F44" s="66">
        <v>14.418852715125624</v>
      </c>
      <c r="I44"/>
      <c r="J44"/>
      <c r="K44"/>
      <c r="L44"/>
      <c r="M44"/>
    </row>
    <row r="45" spans="1:13" s="105" customFormat="1" x14ac:dyDescent="0.25">
      <c r="A45" s="99" t="s">
        <v>61</v>
      </c>
      <c r="B45" s="68">
        <v>0.58520554569902994</v>
      </c>
      <c r="C45" s="69">
        <v>72.96657352502595</v>
      </c>
      <c r="D45" s="70">
        <v>70.500182358544251</v>
      </c>
      <c r="E45" s="108">
        <v>72.273264023264645</v>
      </c>
      <c r="F45" s="72"/>
      <c r="I45"/>
      <c r="J45"/>
      <c r="K45"/>
      <c r="L45"/>
      <c r="M45"/>
    </row>
    <row r="46" spans="1:13" s="105" customFormat="1" x14ac:dyDescent="0.25">
      <c r="A46" s="43"/>
      <c r="B46" s="81"/>
      <c r="C46" s="82"/>
      <c r="D46" s="83"/>
      <c r="E46" s="84" t="s">
        <v>37</v>
      </c>
      <c r="F46" s="66"/>
      <c r="I46"/>
      <c r="J46"/>
      <c r="K46"/>
      <c r="L46"/>
      <c r="M46"/>
    </row>
    <row r="47" spans="1:13" s="105" customFormat="1" x14ac:dyDescent="0.25">
      <c r="A47" s="98" t="s">
        <v>38</v>
      </c>
      <c r="B47" s="73">
        <v>1996217.3900000001</v>
      </c>
      <c r="C47" s="129"/>
      <c r="D47" s="129"/>
      <c r="E47" s="76">
        <v>1996217.3900000001</v>
      </c>
      <c r="F47" s="77">
        <v>-12.769364028525446</v>
      </c>
      <c r="I47"/>
      <c r="J47"/>
      <c r="K47"/>
      <c r="L47"/>
      <c r="M47"/>
    </row>
    <row r="48" spans="1:13" s="105" customFormat="1" x14ac:dyDescent="0.25">
      <c r="A48" s="43" t="s">
        <v>39</v>
      </c>
      <c r="B48" s="62">
        <v>919716.03</v>
      </c>
      <c r="C48" s="128"/>
      <c r="D48" s="128"/>
      <c r="E48" s="65">
        <v>919716.03</v>
      </c>
      <c r="F48" s="66">
        <v>3.8629265898856389</v>
      </c>
      <c r="I48"/>
      <c r="J48"/>
      <c r="K48"/>
      <c r="L48"/>
      <c r="M48"/>
    </row>
    <row r="49" spans="1:13" s="105" customFormat="1" x14ac:dyDescent="0.25">
      <c r="A49" s="98" t="s">
        <v>40</v>
      </c>
      <c r="B49" s="73">
        <v>335167.83</v>
      </c>
      <c r="C49" s="74">
        <v>111578897.86999995</v>
      </c>
      <c r="D49" s="74">
        <v>12862170.049999995</v>
      </c>
      <c r="E49" s="76">
        <v>124776235.74999994</v>
      </c>
      <c r="F49" s="77">
        <v>4.1979627764312184</v>
      </c>
      <c r="I49"/>
      <c r="J49"/>
      <c r="K49"/>
      <c r="L49"/>
      <c r="M49"/>
    </row>
    <row r="50" spans="1:13" s="105" customFormat="1" x14ac:dyDescent="0.25">
      <c r="A50" s="43" t="s">
        <v>41</v>
      </c>
      <c r="B50" s="62">
        <v>334567.83</v>
      </c>
      <c r="C50" s="63">
        <v>107842800.23000002</v>
      </c>
      <c r="D50" s="63">
        <v>10811892.619999999</v>
      </c>
      <c r="E50" s="65">
        <v>118989260.68000002</v>
      </c>
      <c r="F50" s="66">
        <v>6.2926410957169816</v>
      </c>
      <c r="I50"/>
      <c r="J50"/>
      <c r="K50"/>
      <c r="L50"/>
      <c r="M50"/>
    </row>
    <row r="51" spans="1:13" s="105" customFormat="1" x14ac:dyDescent="0.25">
      <c r="A51" s="99" t="s">
        <v>61</v>
      </c>
      <c r="B51" s="68">
        <v>99.820985206127929</v>
      </c>
      <c r="C51" s="69">
        <v>96.651609120254236</v>
      </c>
      <c r="D51" s="70">
        <v>84.059630513126379</v>
      </c>
      <c r="E51" s="108">
        <v>95.362117605795845</v>
      </c>
      <c r="F51" s="72"/>
      <c r="I51"/>
      <c r="J51"/>
      <c r="K51"/>
      <c r="L51"/>
      <c r="M51"/>
    </row>
    <row r="52" spans="1:13" s="105" customFormat="1" x14ac:dyDescent="0.25">
      <c r="A52" s="98" t="s">
        <v>42</v>
      </c>
      <c r="B52" s="130"/>
      <c r="C52" s="131"/>
      <c r="D52" s="75">
        <v>34040208.629999995</v>
      </c>
      <c r="E52" s="76">
        <v>34040208.629999995</v>
      </c>
      <c r="F52" s="77">
        <v>13.512508446209209</v>
      </c>
      <c r="I52"/>
      <c r="J52"/>
      <c r="K52"/>
      <c r="L52"/>
      <c r="M52"/>
    </row>
    <row r="53" spans="1:13" s="105" customFormat="1" x14ac:dyDescent="0.25">
      <c r="A53" s="102" t="s">
        <v>43</v>
      </c>
      <c r="B53" s="86">
        <v>300610310.56</v>
      </c>
      <c r="C53" s="87">
        <v>5360191361.8900013</v>
      </c>
      <c r="D53" s="88">
        <v>495321133.59000003</v>
      </c>
      <c r="E53" s="89">
        <v>6156122806.0400019</v>
      </c>
      <c r="F53" s="90">
        <v>5.73824653562599</v>
      </c>
      <c r="I53"/>
      <c r="J53"/>
      <c r="K53"/>
      <c r="L53"/>
      <c r="M53"/>
    </row>
    <row r="54" spans="1:13" x14ac:dyDescent="0.25">
      <c r="A54" s="52" t="s">
        <v>86</v>
      </c>
      <c r="B54" s="53">
        <f>(B53/'2016'!B53-1)*100</f>
        <v>-3.693961675730939</v>
      </c>
      <c r="C54" s="54">
        <f>(C53/'2016'!C53-1)*100</f>
        <v>6.8253180235631428</v>
      </c>
      <c r="D54" s="55">
        <f>(D53/'2016'!D53-1)*100</f>
        <v>0.63762099963320384</v>
      </c>
      <c r="E54" s="56">
        <f>(E53/'2016'!E53-1)*100</f>
        <v>5.7382465356260015</v>
      </c>
      <c r="F54" s="127"/>
    </row>
    <row r="55" spans="1:13" s="110" customFormat="1" ht="12" customHeight="1" x14ac:dyDescent="0.25">
      <c r="A55" s="117" t="s">
        <v>78</v>
      </c>
      <c r="B55" s="105"/>
      <c r="C55" s="105"/>
      <c r="D55" s="105"/>
      <c r="E55" s="105"/>
      <c r="F55" s="105"/>
      <c r="I55"/>
      <c r="J55"/>
      <c r="K55"/>
      <c r="L55"/>
      <c r="M55"/>
    </row>
    <row r="56" spans="1:13" s="110" customFormat="1" ht="12" customHeight="1" x14ac:dyDescent="0.25">
      <c r="A56" s="117" t="s">
        <v>62</v>
      </c>
      <c r="B56" s="92"/>
      <c r="C56" s="92"/>
      <c r="D56" s="92"/>
      <c r="E56" s="92"/>
      <c r="F56" s="93"/>
      <c r="I56"/>
      <c r="J56"/>
      <c r="K56"/>
      <c r="L56"/>
      <c r="M56"/>
    </row>
    <row r="57" spans="1:13" s="110" customFormat="1" ht="12" customHeight="1" x14ac:dyDescent="0.25">
      <c r="A57" s="118" t="s">
        <v>63</v>
      </c>
      <c r="B57" s="95"/>
      <c r="C57" s="95"/>
      <c r="D57" s="95"/>
      <c r="E57" s="96"/>
      <c r="F57" s="97"/>
      <c r="I57"/>
      <c r="J57"/>
      <c r="K57"/>
      <c r="L57"/>
      <c r="M57"/>
    </row>
    <row r="58" spans="1:13" s="110" customFormat="1" ht="12" customHeight="1" x14ac:dyDescent="0.25">
      <c r="A58" s="118" t="s">
        <v>69</v>
      </c>
      <c r="B58" s="95"/>
      <c r="C58" s="95"/>
      <c r="D58" s="95"/>
      <c r="E58" s="96"/>
      <c r="F58" s="97"/>
      <c r="I58"/>
      <c r="J58"/>
      <c r="K58"/>
      <c r="L58"/>
      <c r="M58"/>
    </row>
    <row r="59" spans="1:13" s="110" customFormat="1" ht="12" customHeight="1" x14ac:dyDescent="0.25">
      <c r="A59" s="118" t="s">
        <v>70</v>
      </c>
      <c r="B59" s="95"/>
      <c r="C59" s="95"/>
      <c r="D59" s="95"/>
      <c r="E59" s="96"/>
      <c r="F59" s="97"/>
      <c r="I59"/>
      <c r="J59"/>
      <c r="K59"/>
      <c r="L59"/>
      <c r="M59"/>
    </row>
    <row r="60" spans="1:13" s="105" customFormat="1" ht="12.75" customHeight="1" x14ac:dyDescent="0.25">
      <c r="A60" s="118" t="s">
        <v>66</v>
      </c>
      <c r="B60" s="95"/>
      <c r="C60" s="95"/>
      <c r="D60" s="95"/>
      <c r="E60" s="96"/>
      <c r="F60" s="97"/>
      <c r="I60"/>
      <c r="J60"/>
      <c r="K60"/>
      <c r="L60"/>
      <c r="M60"/>
    </row>
  </sheetData>
  <mergeCells count="3">
    <mergeCell ref="A1:A2"/>
    <mergeCell ref="B1:D1"/>
    <mergeCell ref="E1:E2"/>
  </mergeCells>
  <conditionalFormatting sqref="G1:H55 A1:F54 B55:F55 N1:IV60 B56:H60">
    <cfRule type="expression" dxfId="50" priority="2" stopIfTrue="1">
      <formula>ISERROR(A1)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E2AE773B-2B17-43C7-81D1-6F1C215DCB37}">
            <xm:f>ISERROR('2013'!A54)</xm:f>
            <x14:dxf>
              <font>
                <condense val="0"/>
                <extend val="0"/>
                <color indexed="9"/>
              </font>
            </x14:dxf>
          </x14:cfRule>
          <xm:sqref>A54:F54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15361-D3E6-46FF-946A-852C98424887}">
  <dimension ref="A1:M60"/>
  <sheetViews>
    <sheetView workbookViewId="0">
      <selection activeCell="A11" sqref="A11"/>
    </sheetView>
  </sheetViews>
  <sheetFormatPr baseColWidth="10" defaultRowHeight="15" x14ac:dyDescent="0.25"/>
  <cols>
    <col min="1" max="1" width="51.7109375" style="113" customWidth="1"/>
    <col min="3" max="3" width="13.85546875" customWidth="1"/>
    <col min="5" max="5" width="14" customWidth="1"/>
    <col min="6" max="6" width="12" customWidth="1"/>
  </cols>
  <sheetData>
    <row r="1" spans="1:13" s="112" customFormat="1" ht="24" x14ac:dyDescent="0.25">
      <c r="A1" s="156" t="s">
        <v>0</v>
      </c>
      <c r="B1" s="158" t="s">
        <v>1</v>
      </c>
      <c r="C1" s="159"/>
      <c r="D1" s="160"/>
      <c r="E1" s="161" t="s">
        <v>2</v>
      </c>
      <c r="F1" s="44" t="s">
        <v>3</v>
      </c>
      <c r="G1" s="111"/>
      <c r="I1" s="113"/>
      <c r="J1" s="113"/>
      <c r="K1" s="113"/>
      <c r="L1" s="113"/>
      <c r="M1" s="113"/>
    </row>
    <row r="2" spans="1:13" s="112" customFormat="1" ht="24.75" x14ac:dyDescent="0.25">
      <c r="A2" s="157"/>
      <c r="B2" s="45" t="s">
        <v>4</v>
      </c>
      <c r="C2" s="45" t="s">
        <v>5</v>
      </c>
      <c r="D2" s="45" t="s">
        <v>6</v>
      </c>
      <c r="E2" s="162"/>
      <c r="F2" s="46" t="s">
        <v>79</v>
      </c>
      <c r="G2" s="114"/>
      <c r="I2" s="113"/>
      <c r="J2" s="113"/>
      <c r="K2" s="113"/>
      <c r="L2" s="113"/>
      <c r="M2" s="113"/>
    </row>
    <row r="3" spans="1:13" s="105" customFormat="1" ht="28.5" customHeight="1" x14ac:dyDescent="0.25">
      <c r="A3" s="98" t="s">
        <v>8</v>
      </c>
      <c r="B3" s="57">
        <v>514173.47</v>
      </c>
      <c r="C3" s="58">
        <v>3594926866.5400009</v>
      </c>
      <c r="D3" s="59">
        <v>50000021.299999997</v>
      </c>
      <c r="E3" s="60">
        <v>3645441061.3100009</v>
      </c>
      <c r="F3" s="61">
        <v>-1.0387079187712704</v>
      </c>
      <c r="G3" s="104"/>
      <c r="I3"/>
      <c r="J3"/>
      <c r="K3"/>
      <c r="L3"/>
      <c r="M3"/>
    </row>
    <row r="4" spans="1:13" s="105" customFormat="1" ht="25.5" customHeight="1" x14ac:dyDescent="0.25">
      <c r="A4" s="43" t="s">
        <v>9</v>
      </c>
      <c r="B4" s="62">
        <v>-58</v>
      </c>
      <c r="C4" s="63">
        <v>2217364524.6400003</v>
      </c>
      <c r="D4" s="64">
        <v>20281435.939999994</v>
      </c>
      <c r="E4" s="65">
        <v>2237645902.5800004</v>
      </c>
      <c r="F4" s="66">
        <v>4.4029206555056639</v>
      </c>
      <c r="G4" s="104"/>
      <c r="I4"/>
      <c r="J4"/>
      <c r="K4"/>
      <c r="L4"/>
      <c r="M4"/>
    </row>
    <row r="5" spans="1:13" s="105" customFormat="1" x14ac:dyDescent="0.25">
      <c r="A5" s="43" t="s">
        <v>10</v>
      </c>
      <c r="B5" s="120"/>
      <c r="C5" s="63">
        <v>190050780.27000004</v>
      </c>
      <c r="D5" s="64">
        <v>1095954.81</v>
      </c>
      <c r="E5" s="65">
        <v>191146735.08000004</v>
      </c>
      <c r="F5" s="66">
        <v>-4.0067793754867607</v>
      </c>
      <c r="G5" s="104"/>
      <c r="I5"/>
      <c r="J5"/>
      <c r="K5"/>
      <c r="L5"/>
      <c r="M5"/>
    </row>
    <row r="6" spans="1:13" s="105" customFormat="1" x14ac:dyDescent="0.25">
      <c r="A6" s="43" t="s">
        <v>11</v>
      </c>
      <c r="B6" s="120"/>
      <c r="C6" s="63">
        <v>29357404.489999998</v>
      </c>
      <c r="D6" s="122"/>
      <c r="E6" s="65">
        <v>29357404.489999998</v>
      </c>
      <c r="F6" s="66">
        <v>-1.9832714128964355</v>
      </c>
      <c r="G6" s="106"/>
      <c r="I6"/>
      <c r="J6"/>
      <c r="K6"/>
      <c r="L6"/>
      <c r="M6"/>
    </row>
    <row r="7" spans="1:13" s="105" customFormat="1" x14ac:dyDescent="0.25">
      <c r="A7" s="43" t="s">
        <v>12</v>
      </c>
      <c r="B7" s="120"/>
      <c r="C7" s="63">
        <v>40032234.210000008</v>
      </c>
      <c r="D7" s="64">
        <v>315191.52999999997</v>
      </c>
      <c r="E7" s="65">
        <v>40347425.74000001</v>
      </c>
      <c r="F7" s="66">
        <v>-6.780178818710711</v>
      </c>
      <c r="G7" s="104"/>
      <c r="I7"/>
      <c r="J7"/>
      <c r="K7"/>
      <c r="L7"/>
      <c r="M7"/>
    </row>
    <row r="8" spans="1:13" s="105" customFormat="1" x14ac:dyDescent="0.25">
      <c r="A8" s="43" t="s">
        <v>80</v>
      </c>
      <c r="B8" s="62">
        <v>279698.51</v>
      </c>
      <c r="C8" s="63">
        <v>669160294.6099999</v>
      </c>
      <c r="D8" s="64">
        <v>22979864.240000006</v>
      </c>
      <c r="E8" s="65">
        <v>692419857.3599999</v>
      </c>
      <c r="F8" s="66">
        <v>3.8167595300770256</v>
      </c>
      <c r="G8" s="104"/>
      <c r="I8"/>
      <c r="J8"/>
      <c r="K8"/>
      <c r="L8"/>
      <c r="M8"/>
    </row>
    <row r="9" spans="1:13" s="105" customFormat="1" x14ac:dyDescent="0.25">
      <c r="A9" s="43" t="s">
        <v>52</v>
      </c>
      <c r="B9" s="120"/>
      <c r="C9" s="63">
        <v>209425237.32000005</v>
      </c>
      <c r="D9" s="64">
        <v>180938.06</v>
      </c>
      <c r="E9" s="65">
        <v>209606175.38000005</v>
      </c>
      <c r="F9" s="67">
        <v>-39.731047483488815</v>
      </c>
      <c r="G9" s="106"/>
      <c r="I9"/>
      <c r="J9"/>
      <c r="K9"/>
      <c r="L9"/>
      <c r="M9"/>
    </row>
    <row r="10" spans="1:13" s="105" customFormat="1" x14ac:dyDescent="0.25">
      <c r="A10" s="99" t="s">
        <v>61</v>
      </c>
      <c r="B10" s="68">
        <v>54.386413596952025</v>
      </c>
      <c r="C10" s="69">
        <v>93.33682158517604</v>
      </c>
      <c r="D10" s="70">
        <v>89.706730944932616</v>
      </c>
      <c r="E10" s="71">
        <v>93.281538322498932</v>
      </c>
      <c r="F10" s="72"/>
      <c r="G10" s="106"/>
      <c r="I10"/>
      <c r="J10"/>
      <c r="K10"/>
      <c r="L10"/>
      <c r="M10"/>
    </row>
    <row r="11" spans="1:13" s="105" customFormat="1" x14ac:dyDescent="0.25">
      <c r="A11" s="43"/>
      <c r="B11" s="62"/>
      <c r="C11" s="63"/>
      <c r="D11" s="64"/>
      <c r="E11" s="65"/>
      <c r="F11" s="66"/>
      <c r="G11" s="104"/>
      <c r="I11"/>
      <c r="J11"/>
      <c r="K11"/>
      <c r="L11"/>
      <c r="M11"/>
    </row>
    <row r="12" spans="1:13" s="105" customFormat="1" x14ac:dyDescent="0.25">
      <c r="A12" s="98" t="s">
        <v>16</v>
      </c>
      <c r="B12" s="73">
        <v>112556327.32000002</v>
      </c>
      <c r="C12" s="74">
        <v>1216181150.1400001</v>
      </c>
      <c r="D12" s="75">
        <v>19987074.830000006</v>
      </c>
      <c r="E12" s="76">
        <v>1348724552.29</v>
      </c>
      <c r="F12" s="77">
        <v>-0.90275262026630887</v>
      </c>
      <c r="G12" s="104"/>
      <c r="I12"/>
      <c r="J12"/>
      <c r="K12"/>
      <c r="L12"/>
      <c r="M12"/>
    </row>
    <row r="13" spans="1:13" s="105" customFormat="1" x14ac:dyDescent="0.25">
      <c r="A13" s="43" t="s">
        <v>73</v>
      </c>
      <c r="B13" s="62">
        <v>14425230.66</v>
      </c>
      <c r="C13" s="63">
        <v>30934385.870000005</v>
      </c>
      <c r="D13" s="63">
        <v>3631507.98</v>
      </c>
      <c r="E13" s="65">
        <v>48991124.509999998</v>
      </c>
      <c r="F13" s="67">
        <v>-6.8622680111453738</v>
      </c>
      <c r="G13" s="104"/>
      <c r="I13"/>
      <c r="J13"/>
      <c r="K13"/>
      <c r="L13"/>
      <c r="M13"/>
    </row>
    <row r="14" spans="1:13" s="105" customFormat="1" x14ac:dyDescent="0.25">
      <c r="A14" s="43" t="s">
        <v>74</v>
      </c>
      <c r="B14" s="62">
        <v>3140193.42</v>
      </c>
      <c r="C14" s="63">
        <v>211221540.97999996</v>
      </c>
      <c r="D14" s="63">
        <v>1610591.4900000002</v>
      </c>
      <c r="E14" s="65">
        <v>215972325.88999996</v>
      </c>
      <c r="F14" s="67">
        <v>0.85349856092015119</v>
      </c>
      <c r="G14" s="104"/>
      <c r="I14"/>
      <c r="J14"/>
      <c r="K14"/>
      <c r="L14"/>
      <c r="M14"/>
    </row>
    <row r="15" spans="1:13" s="105" customFormat="1" x14ac:dyDescent="0.25">
      <c r="A15" s="43" t="s">
        <v>75</v>
      </c>
      <c r="B15" s="120"/>
      <c r="C15" s="63">
        <v>8454952.7600000016</v>
      </c>
      <c r="D15" s="63">
        <v>610968.82999999996</v>
      </c>
      <c r="E15" s="65">
        <v>9065921.5900000017</v>
      </c>
      <c r="F15" s="67">
        <v>-49.123202702807149</v>
      </c>
      <c r="G15" s="106"/>
      <c r="I15"/>
      <c r="J15"/>
      <c r="K15"/>
      <c r="L15"/>
      <c r="M15"/>
    </row>
    <row r="16" spans="1:13" s="105" customFormat="1" x14ac:dyDescent="0.25">
      <c r="A16" s="43" t="s">
        <v>76</v>
      </c>
      <c r="B16" s="120"/>
      <c r="C16" s="63">
        <v>299064731.13999999</v>
      </c>
      <c r="D16" s="63">
        <v>220845.13999999998</v>
      </c>
      <c r="E16" s="65">
        <v>299285576.27999997</v>
      </c>
      <c r="F16" s="67">
        <v>6.5916632034290545</v>
      </c>
      <c r="G16" s="104"/>
      <c r="I16"/>
      <c r="J16"/>
      <c r="K16"/>
      <c r="L16"/>
      <c r="M16"/>
    </row>
    <row r="17" spans="1:13" s="105" customFormat="1" x14ac:dyDescent="0.25">
      <c r="A17" s="43" t="s">
        <v>77</v>
      </c>
      <c r="B17" s="120"/>
      <c r="C17" s="63">
        <v>60051912.969999999</v>
      </c>
      <c r="D17" s="63">
        <v>22462.38</v>
      </c>
      <c r="E17" s="65">
        <v>60074375.350000001</v>
      </c>
      <c r="F17" s="67">
        <v>-40.501055707059528</v>
      </c>
      <c r="G17" s="104"/>
      <c r="I17"/>
      <c r="J17"/>
      <c r="K17"/>
      <c r="L17"/>
      <c r="M17"/>
    </row>
    <row r="18" spans="1:13" s="105" customFormat="1" x14ac:dyDescent="0.25">
      <c r="A18" s="100" t="s">
        <v>58</v>
      </c>
      <c r="B18" s="120"/>
      <c r="C18" s="63">
        <v>251294224.58000007</v>
      </c>
      <c r="D18" s="128"/>
      <c r="E18" s="65">
        <v>251294224.58000007</v>
      </c>
      <c r="F18" s="67">
        <v>-2.5781027974741444</v>
      </c>
      <c r="G18" s="104"/>
      <c r="I18"/>
      <c r="J18"/>
      <c r="K18"/>
      <c r="L18"/>
      <c r="M18"/>
    </row>
    <row r="19" spans="1:13" s="105" customFormat="1" x14ac:dyDescent="0.25">
      <c r="A19" s="100" t="s">
        <v>59</v>
      </c>
      <c r="B19" s="120"/>
      <c r="C19" s="63">
        <v>209737124.32000002</v>
      </c>
      <c r="D19" s="128"/>
      <c r="E19" s="65">
        <v>209737124.32000002</v>
      </c>
      <c r="F19" s="67">
        <v>4.4246689216009747</v>
      </c>
      <c r="G19" s="104"/>
      <c r="I19"/>
      <c r="J19"/>
      <c r="K19"/>
      <c r="L19"/>
      <c r="M19"/>
    </row>
    <row r="20" spans="1:13" s="105" customFormat="1" x14ac:dyDescent="0.25">
      <c r="A20" s="43" t="s">
        <v>18</v>
      </c>
      <c r="B20" s="62">
        <v>14123053.429999998</v>
      </c>
      <c r="C20" s="63">
        <v>11352029.4</v>
      </c>
      <c r="D20" s="128"/>
      <c r="E20" s="65">
        <v>25475082.829999998</v>
      </c>
      <c r="F20" s="67">
        <v>2.1814089150738809</v>
      </c>
      <c r="G20" s="104"/>
      <c r="I20"/>
      <c r="J20"/>
      <c r="K20"/>
      <c r="L20"/>
      <c r="M20"/>
    </row>
    <row r="21" spans="1:13" s="105" customFormat="1" x14ac:dyDescent="0.25">
      <c r="A21" s="43" t="s">
        <v>19</v>
      </c>
      <c r="B21" s="62">
        <v>16032198.959999999</v>
      </c>
      <c r="C21" s="63">
        <v>4464935.47</v>
      </c>
      <c r="D21" s="63">
        <v>1630487.3899999997</v>
      </c>
      <c r="E21" s="65">
        <v>22127621.82</v>
      </c>
      <c r="F21" s="67">
        <v>-7.6168777535386232</v>
      </c>
      <c r="G21" s="104"/>
      <c r="I21"/>
      <c r="J21"/>
      <c r="K21"/>
      <c r="L21"/>
      <c r="M21"/>
    </row>
    <row r="22" spans="1:13" s="105" customFormat="1" x14ac:dyDescent="0.25">
      <c r="A22" s="43" t="s">
        <v>20</v>
      </c>
      <c r="B22" s="120"/>
      <c r="C22" s="63">
        <v>45291785.689999968</v>
      </c>
      <c r="D22" s="63">
        <v>8000</v>
      </c>
      <c r="E22" s="65">
        <v>45299785.689999968</v>
      </c>
      <c r="F22" s="67">
        <v>-1.4663609104223354</v>
      </c>
      <c r="G22" s="104"/>
      <c r="I22"/>
      <c r="J22"/>
      <c r="K22"/>
      <c r="L22"/>
      <c r="M22"/>
    </row>
    <row r="23" spans="1:13" s="105" customFormat="1" x14ac:dyDescent="0.25">
      <c r="A23" s="43" t="s">
        <v>81</v>
      </c>
      <c r="B23" s="120"/>
      <c r="C23" s="128"/>
      <c r="D23" s="63">
        <v>8690843.5699999966</v>
      </c>
      <c r="E23" s="65">
        <v>8690843.5699999966</v>
      </c>
      <c r="F23" s="67">
        <v>-6.4605479615620327</v>
      </c>
      <c r="G23" s="104"/>
      <c r="I23"/>
      <c r="J23"/>
      <c r="K23"/>
      <c r="L23"/>
      <c r="M23"/>
    </row>
    <row r="24" spans="1:13" s="105" customFormat="1" x14ac:dyDescent="0.25">
      <c r="A24" s="43" t="s">
        <v>22</v>
      </c>
      <c r="B24" s="62">
        <v>34128588.780000001</v>
      </c>
      <c r="C24" s="63">
        <v>143806.58000000002</v>
      </c>
      <c r="D24" s="63">
        <v>1333535.0499999998</v>
      </c>
      <c r="E24" s="65">
        <v>35605930.409999996</v>
      </c>
      <c r="F24" s="67">
        <v>-3.1833574943209326</v>
      </c>
      <c r="G24" s="104"/>
      <c r="I24"/>
      <c r="J24"/>
      <c r="K24"/>
      <c r="L24"/>
      <c r="M24"/>
    </row>
    <row r="25" spans="1:13" s="105" customFormat="1" x14ac:dyDescent="0.25">
      <c r="A25" s="43" t="s">
        <v>23</v>
      </c>
      <c r="B25" s="62">
        <v>16300690.9</v>
      </c>
      <c r="C25" s="63">
        <v>263606.84999999998</v>
      </c>
      <c r="D25" s="128"/>
      <c r="E25" s="65">
        <v>16564297.75</v>
      </c>
      <c r="F25" s="67">
        <v>-5.0661499000314922</v>
      </c>
      <c r="G25" s="104"/>
      <c r="I25"/>
      <c r="J25"/>
      <c r="K25"/>
      <c r="L25"/>
      <c r="M25"/>
    </row>
    <row r="26" spans="1:13" s="105" customFormat="1" x14ac:dyDescent="0.25">
      <c r="A26" s="99" t="s">
        <v>61</v>
      </c>
      <c r="B26" s="68">
        <v>87.200745161982411</v>
      </c>
      <c r="C26" s="69">
        <v>93.100853970616043</v>
      </c>
      <c r="D26" s="70">
        <v>88.853631564654492</v>
      </c>
      <c r="E26" s="108">
        <v>92.545526250760943</v>
      </c>
      <c r="F26" s="72"/>
      <c r="G26" s="104"/>
      <c r="I26"/>
      <c r="J26"/>
      <c r="K26"/>
      <c r="L26"/>
      <c r="M26"/>
    </row>
    <row r="27" spans="1:13" s="105" customFormat="1" x14ac:dyDescent="0.25">
      <c r="A27" s="43"/>
      <c r="B27" s="62"/>
      <c r="C27" s="63"/>
      <c r="D27" s="64"/>
      <c r="E27" s="65"/>
      <c r="F27" s="66"/>
      <c r="G27" s="107"/>
      <c r="I27"/>
      <c r="J27"/>
      <c r="K27"/>
      <c r="L27"/>
      <c r="M27"/>
    </row>
    <row r="28" spans="1:13" s="105" customFormat="1" x14ac:dyDescent="0.25">
      <c r="A28" s="98" t="s">
        <v>24</v>
      </c>
      <c r="B28" s="73">
        <v>97584741.620000005</v>
      </c>
      <c r="C28" s="74">
        <v>38005526.479999989</v>
      </c>
      <c r="D28" s="74">
        <v>285201314.63999999</v>
      </c>
      <c r="E28" s="76">
        <v>420791582.74000001</v>
      </c>
      <c r="F28" s="77">
        <v>-3.5746669437405703</v>
      </c>
      <c r="I28"/>
      <c r="J28"/>
      <c r="K28"/>
      <c r="L28"/>
      <c r="M28"/>
    </row>
    <row r="29" spans="1:13" s="105" customFormat="1" x14ac:dyDescent="0.25">
      <c r="A29" s="43" t="s">
        <v>25</v>
      </c>
      <c r="B29" s="62">
        <v>1569463.98</v>
      </c>
      <c r="C29" s="63">
        <v>3594065.85</v>
      </c>
      <c r="D29" s="63">
        <v>284935971.56</v>
      </c>
      <c r="E29" s="65">
        <v>290099501.38999999</v>
      </c>
      <c r="F29" s="66">
        <v>-1.6416162453731249</v>
      </c>
      <c r="I29"/>
      <c r="J29"/>
      <c r="K29"/>
      <c r="L29"/>
      <c r="M29"/>
    </row>
    <row r="30" spans="1:13" s="105" customFormat="1" x14ac:dyDescent="0.25">
      <c r="A30" s="101" t="s">
        <v>26</v>
      </c>
      <c r="B30" s="62">
        <v>39033809.780000001</v>
      </c>
      <c r="C30" s="63">
        <v>18423080.629999995</v>
      </c>
      <c r="D30" s="63">
        <v>265343.08</v>
      </c>
      <c r="E30" s="65">
        <v>57722233.489999995</v>
      </c>
      <c r="F30" s="66">
        <v>-3.7132244758095143</v>
      </c>
      <c r="I30"/>
      <c r="J30"/>
      <c r="K30"/>
      <c r="L30"/>
      <c r="M30"/>
    </row>
    <row r="31" spans="1:13" s="105" customFormat="1" x14ac:dyDescent="0.25">
      <c r="A31" s="43" t="s">
        <v>27</v>
      </c>
      <c r="B31" s="62">
        <v>29029839.680000011</v>
      </c>
      <c r="C31" s="63">
        <v>13920275.680000003</v>
      </c>
      <c r="D31" s="128"/>
      <c r="E31" s="65">
        <v>42950115.360000014</v>
      </c>
      <c r="F31" s="66">
        <v>-7.0222882718717612</v>
      </c>
      <c r="I31"/>
      <c r="J31"/>
      <c r="K31"/>
      <c r="L31"/>
      <c r="M31"/>
    </row>
    <row r="32" spans="1:13" s="105" customFormat="1" x14ac:dyDescent="0.25">
      <c r="A32" s="43" t="s">
        <v>28</v>
      </c>
      <c r="B32" s="62">
        <v>17336205.109999999</v>
      </c>
      <c r="C32" s="128"/>
      <c r="D32" s="128"/>
      <c r="E32" s="65">
        <v>17336205.109999999</v>
      </c>
      <c r="F32" s="66">
        <v>-14.334713788018149</v>
      </c>
      <c r="I32"/>
      <c r="J32"/>
      <c r="K32"/>
      <c r="L32"/>
      <c r="M32"/>
    </row>
    <row r="33" spans="1:13" s="105" customFormat="1" x14ac:dyDescent="0.25">
      <c r="A33" s="99" t="s">
        <v>61</v>
      </c>
      <c r="B33" s="68">
        <v>89.121841290171162</v>
      </c>
      <c r="C33" s="69">
        <v>94.558411600775187</v>
      </c>
      <c r="D33" s="70">
        <v>100</v>
      </c>
      <c r="E33" s="108">
        <v>96.985793463973138</v>
      </c>
      <c r="F33" s="72"/>
      <c r="I33"/>
      <c r="J33"/>
      <c r="K33"/>
      <c r="L33"/>
      <c r="M33"/>
    </row>
    <row r="34" spans="1:13" s="105" customFormat="1" x14ac:dyDescent="0.25">
      <c r="A34" s="43"/>
      <c r="B34" s="81"/>
      <c r="C34" s="82"/>
      <c r="D34" s="83"/>
      <c r="E34" s="84"/>
      <c r="F34" s="85"/>
      <c r="I34"/>
      <c r="J34"/>
      <c r="K34"/>
      <c r="L34"/>
      <c r="M34"/>
    </row>
    <row r="35" spans="1:13" s="105" customFormat="1" x14ac:dyDescent="0.25">
      <c r="A35" s="98" t="s">
        <v>29</v>
      </c>
      <c r="B35" s="73">
        <v>68276604.019999981</v>
      </c>
      <c r="C35" s="74">
        <v>30801623.230000004</v>
      </c>
      <c r="D35" s="74">
        <v>13530672.310000002</v>
      </c>
      <c r="E35" s="76">
        <v>112608899.55999999</v>
      </c>
      <c r="F35" s="77">
        <v>-8.1355365927251224</v>
      </c>
      <c r="I35"/>
      <c r="J35"/>
      <c r="K35"/>
      <c r="L35"/>
      <c r="M35"/>
    </row>
    <row r="36" spans="1:13" s="105" customFormat="1" x14ac:dyDescent="0.25">
      <c r="A36" s="43" t="s">
        <v>30</v>
      </c>
      <c r="B36" s="62">
        <v>3584780.14</v>
      </c>
      <c r="C36" s="63">
        <v>3602977.1399999997</v>
      </c>
      <c r="D36" s="63">
        <v>27000</v>
      </c>
      <c r="E36" s="65">
        <v>7214757.2799999993</v>
      </c>
      <c r="F36" s="66">
        <v>-12.365180986213032</v>
      </c>
      <c r="I36"/>
      <c r="J36"/>
      <c r="K36"/>
      <c r="L36"/>
      <c r="M36"/>
    </row>
    <row r="37" spans="1:13" s="105" customFormat="1" x14ac:dyDescent="0.25">
      <c r="A37" s="43" t="s">
        <v>31</v>
      </c>
      <c r="B37" s="62">
        <v>58369658.810000002</v>
      </c>
      <c r="C37" s="63">
        <v>81763.03</v>
      </c>
      <c r="D37" s="128"/>
      <c r="E37" s="65">
        <v>58451421.840000004</v>
      </c>
      <c r="F37" s="66">
        <v>-8.966511532638572</v>
      </c>
      <c r="I37"/>
      <c r="J37"/>
      <c r="K37"/>
      <c r="L37"/>
      <c r="M37"/>
    </row>
    <row r="38" spans="1:13" s="105" customFormat="1" x14ac:dyDescent="0.25">
      <c r="A38" s="43" t="s">
        <v>32</v>
      </c>
      <c r="B38" s="62">
        <v>6322165.0700000003</v>
      </c>
      <c r="C38" s="63">
        <v>25778832.820000004</v>
      </c>
      <c r="D38" s="63">
        <v>13503672.310000002</v>
      </c>
      <c r="E38" s="65">
        <v>45604670.200000003</v>
      </c>
      <c r="F38" s="66">
        <v>-6.5542676672758278</v>
      </c>
      <c r="I38"/>
      <c r="J38"/>
      <c r="K38"/>
      <c r="L38"/>
      <c r="M38"/>
    </row>
    <row r="39" spans="1:13" s="105" customFormat="1" x14ac:dyDescent="0.25">
      <c r="A39" s="99" t="s">
        <v>61</v>
      </c>
      <c r="B39" s="68">
        <v>100.00000000000004</v>
      </c>
      <c r="C39" s="69">
        <v>95.655909982377892</v>
      </c>
      <c r="D39" s="70">
        <v>100</v>
      </c>
      <c r="E39" s="108">
        <v>98.811772208743548</v>
      </c>
      <c r="F39" s="72"/>
      <c r="I39"/>
      <c r="J39"/>
      <c r="K39"/>
      <c r="L39"/>
      <c r="M39"/>
    </row>
    <row r="40" spans="1:13" s="105" customFormat="1" x14ac:dyDescent="0.25">
      <c r="A40" s="43"/>
      <c r="B40" s="81"/>
      <c r="C40" s="82"/>
      <c r="D40" s="83"/>
      <c r="E40" s="84"/>
      <c r="F40" s="66"/>
      <c r="I40"/>
      <c r="J40"/>
      <c r="K40"/>
      <c r="L40"/>
      <c r="M40"/>
    </row>
    <row r="41" spans="1:13" s="105" customFormat="1" x14ac:dyDescent="0.25">
      <c r="A41" s="98" t="s">
        <v>33</v>
      </c>
      <c r="B41" s="73">
        <v>1160181.8199999998</v>
      </c>
      <c r="C41" s="74">
        <v>323825228.06000012</v>
      </c>
      <c r="D41" s="74">
        <v>62339616.919999994</v>
      </c>
      <c r="E41" s="76">
        <v>387325026.80000013</v>
      </c>
      <c r="F41" s="77">
        <v>-1.0973162768446203</v>
      </c>
      <c r="I41"/>
      <c r="J41"/>
      <c r="K41"/>
      <c r="L41"/>
      <c r="M41"/>
    </row>
    <row r="42" spans="1:13" s="105" customFormat="1" x14ac:dyDescent="0.25">
      <c r="A42" s="43" t="s">
        <v>34</v>
      </c>
      <c r="B42" s="120"/>
      <c r="C42" s="63">
        <v>191799403.6100001</v>
      </c>
      <c r="D42" s="63">
        <v>42627498.179999992</v>
      </c>
      <c r="E42" s="65">
        <v>234426901.79000008</v>
      </c>
      <c r="F42" s="66">
        <v>0.93967450106493444</v>
      </c>
      <c r="G42" s="109"/>
      <c r="I42"/>
      <c r="J42"/>
      <c r="K42"/>
      <c r="L42"/>
      <c r="M42"/>
    </row>
    <row r="43" spans="1:13" s="105" customFormat="1" x14ac:dyDescent="0.25">
      <c r="A43" s="43" t="s">
        <v>35</v>
      </c>
      <c r="B43" s="62">
        <v>9923.82</v>
      </c>
      <c r="C43" s="63">
        <v>36023616.509999983</v>
      </c>
      <c r="D43" s="63">
        <v>641357.16</v>
      </c>
      <c r="E43" s="65">
        <v>36674897.48999998</v>
      </c>
      <c r="F43" s="66">
        <v>-0.45090370079410874</v>
      </c>
      <c r="I43"/>
      <c r="J43"/>
      <c r="K43"/>
      <c r="L43"/>
      <c r="M43"/>
    </row>
    <row r="44" spans="1:13" s="105" customFormat="1" x14ac:dyDescent="0.25">
      <c r="A44" s="43" t="s">
        <v>36</v>
      </c>
      <c r="B44" s="120"/>
      <c r="C44" s="63">
        <v>9858020.040000001</v>
      </c>
      <c r="D44" s="63">
        <v>4714.8</v>
      </c>
      <c r="E44" s="65">
        <v>9862734.8400000017</v>
      </c>
      <c r="F44" s="66">
        <v>-29.313024077289906</v>
      </c>
      <c r="I44"/>
      <c r="J44"/>
      <c r="K44"/>
      <c r="L44"/>
      <c r="M44"/>
    </row>
    <row r="45" spans="1:13" s="105" customFormat="1" x14ac:dyDescent="0.25">
      <c r="A45" s="99" t="s">
        <v>61</v>
      </c>
      <c r="B45" s="68">
        <v>0.85536765263224002</v>
      </c>
      <c r="C45" s="69">
        <v>73.397938012402548</v>
      </c>
      <c r="D45" s="70">
        <v>69.415842249291742</v>
      </c>
      <c r="E45" s="108">
        <v>72.539731408856113</v>
      </c>
      <c r="F45" s="72"/>
      <c r="I45"/>
      <c r="J45"/>
      <c r="K45"/>
      <c r="L45"/>
      <c r="M45"/>
    </row>
    <row r="46" spans="1:13" s="105" customFormat="1" x14ac:dyDescent="0.25">
      <c r="A46" s="43"/>
      <c r="B46" s="81"/>
      <c r="C46" s="82"/>
      <c r="D46" s="83"/>
      <c r="E46" s="84" t="s">
        <v>37</v>
      </c>
      <c r="F46" s="66"/>
      <c r="I46"/>
      <c r="J46"/>
      <c r="K46"/>
      <c r="L46"/>
      <c r="M46"/>
    </row>
    <row r="47" spans="1:13" s="105" customFormat="1" x14ac:dyDescent="0.25">
      <c r="A47" s="98" t="s">
        <v>38</v>
      </c>
      <c r="B47" s="73">
        <v>2365659.2000000002</v>
      </c>
      <c r="C47" s="129"/>
      <c r="D47" s="129"/>
      <c r="E47" s="76">
        <v>2365659.2000000002</v>
      </c>
      <c r="F47" s="77">
        <v>18.507093057635373</v>
      </c>
      <c r="I47"/>
      <c r="J47"/>
      <c r="K47"/>
      <c r="L47"/>
      <c r="M47"/>
    </row>
    <row r="48" spans="1:13" s="105" customFormat="1" x14ac:dyDescent="0.25">
      <c r="A48" s="43" t="s">
        <v>39</v>
      </c>
      <c r="B48" s="62">
        <v>1277097.49</v>
      </c>
      <c r="C48" s="128"/>
      <c r="D48" s="128"/>
      <c r="E48" s="65">
        <v>1277097.49</v>
      </c>
      <c r="F48" s="66">
        <v>38.857804837869352</v>
      </c>
      <c r="I48"/>
      <c r="J48"/>
      <c r="K48"/>
      <c r="L48"/>
      <c r="M48"/>
    </row>
    <row r="49" spans="1:13" s="105" customFormat="1" x14ac:dyDescent="0.25">
      <c r="A49" s="98" t="s">
        <v>40</v>
      </c>
      <c r="B49" s="73">
        <v>294501.13</v>
      </c>
      <c r="C49" s="74">
        <v>113118100.51000001</v>
      </c>
      <c r="D49" s="74">
        <v>14748904.639999997</v>
      </c>
      <c r="E49" s="76">
        <v>128161506.28</v>
      </c>
      <c r="F49" s="77">
        <v>2.7130731342005818</v>
      </c>
      <c r="I49"/>
      <c r="J49"/>
      <c r="K49"/>
      <c r="L49"/>
      <c r="M49"/>
    </row>
    <row r="50" spans="1:13" s="105" customFormat="1" x14ac:dyDescent="0.25">
      <c r="A50" s="43" t="s">
        <v>41</v>
      </c>
      <c r="B50" s="62">
        <v>294301.13</v>
      </c>
      <c r="C50" s="63">
        <v>109474280.15999995</v>
      </c>
      <c r="D50" s="63">
        <v>13188021.369999994</v>
      </c>
      <c r="E50" s="65">
        <v>122956602.65999994</v>
      </c>
      <c r="F50" s="66">
        <v>3.3342017231869145</v>
      </c>
      <c r="I50"/>
      <c r="J50"/>
      <c r="K50"/>
      <c r="L50"/>
      <c r="M50"/>
    </row>
    <row r="51" spans="1:13" s="105" customFormat="1" x14ac:dyDescent="0.25">
      <c r="A51" s="99" t="s">
        <v>61</v>
      </c>
      <c r="B51" s="68">
        <v>99.932088545806266</v>
      </c>
      <c r="C51" s="69">
        <v>96.778746872895084</v>
      </c>
      <c r="D51" s="70">
        <v>89.416954627486135</v>
      </c>
      <c r="E51" s="108">
        <v>95.938793346709986</v>
      </c>
      <c r="F51" s="72"/>
      <c r="I51"/>
      <c r="J51"/>
      <c r="K51"/>
      <c r="L51"/>
      <c r="M51"/>
    </row>
    <row r="52" spans="1:13" s="105" customFormat="1" x14ac:dyDescent="0.25">
      <c r="A52" s="98" t="s">
        <v>42</v>
      </c>
      <c r="B52" s="130"/>
      <c r="C52" s="131"/>
      <c r="D52" s="75">
        <v>32392273.830000002</v>
      </c>
      <c r="E52" s="76">
        <v>32392273.830000002</v>
      </c>
      <c r="F52" s="77">
        <v>-4.8411418916735167</v>
      </c>
      <c r="I52"/>
      <c r="J52"/>
      <c r="K52"/>
      <c r="L52"/>
      <c r="M52"/>
    </row>
    <row r="53" spans="1:13" s="105" customFormat="1" x14ac:dyDescent="0.25">
      <c r="A53" s="102" t="s">
        <v>43</v>
      </c>
      <c r="B53" s="86">
        <v>282752188.58000004</v>
      </c>
      <c r="C53" s="87">
        <v>5316858494.960001</v>
      </c>
      <c r="D53" s="88">
        <v>478199878.47000003</v>
      </c>
      <c r="E53" s="89">
        <v>6077810562.0100012</v>
      </c>
      <c r="F53" s="90">
        <v>-1.27210334324656</v>
      </c>
      <c r="I53"/>
      <c r="J53"/>
      <c r="K53"/>
      <c r="L53"/>
      <c r="M53"/>
    </row>
    <row r="54" spans="1:13" x14ac:dyDescent="0.25">
      <c r="A54" s="52" t="s">
        <v>85</v>
      </c>
      <c r="B54" s="53">
        <f>(B53/'2017'!B53-1)*100</f>
        <v>-5.9406219123796733</v>
      </c>
      <c r="C54" s="54">
        <f>(C53/'2017'!C53-1)*100</f>
        <v>-0.80842014779712867</v>
      </c>
      <c r="D54" s="55">
        <f>(D53/'2017'!D53-1)*100</f>
        <v>-3.4565969345802361</v>
      </c>
      <c r="E54" s="56">
        <f>(E53/'2017'!E53-1)*100</f>
        <v>-1.2721033432465889</v>
      </c>
      <c r="F54" s="103"/>
    </row>
    <row r="55" spans="1:13" s="105" customFormat="1" x14ac:dyDescent="0.25">
      <c r="A55" s="117" t="s">
        <v>78</v>
      </c>
      <c r="I55"/>
      <c r="J55"/>
      <c r="K55"/>
      <c r="L55"/>
      <c r="M55"/>
    </row>
    <row r="56" spans="1:13" s="110" customFormat="1" ht="12" customHeight="1" x14ac:dyDescent="0.25">
      <c r="A56" s="117" t="s">
        <v>62</v>
      </c>
      <c r="B56" s="92"/>
      <c r="C56" s="92"/>
      <c r="D56" s="92"/>
      <c r="E56" s="92"/>
      <c r="F56" s="93"/>
      <c r="I56"/>
      <c r="J56"/>
      <c r="K56"/>
      <c r="L56"/>
      <c r="M56"/>
    </row>
    <row r="57" spans="1:13" s="110" customFormat="1" ht="12" customHeight="1" x14ac:dyDescent="0.25">
      <c r="A57" s="118" t="s">
        <v>82</v>
      </c>
      <c r="B57" s="95"/>
      <c r="C57" s="95"/>
      <c r="D57" s="95"/>
      <c r="E57" s="96"/>
      <c r="F57" s="97"/>
      <c r="I57"/>
      <c r="J57"/>
      <c r="K57"/>
      <c r="L57"/>
      <c r="M57"/>
    </row>
    <row r="58" spans="1:13" s="110" customFormat="1" ht="12" customHeight="1" x14ac:dyDescent="0.25">
      <c r="A58" s="118" t="s">
        <v>69</v>
      </c>
      <c r="B58" s="95"/>
      <c r="C58" s="95"/>
      <c r="D58" s="95"/>
      <c r="E58" s="96"/>
      <c r="F58" s="97"/>
      <c r="I58"/>
      <c r="J58"/>
      <c r="K58"/>
      <c r="L58"/>
      <c r="M58"/>
    </row>
    <row r="59" spans="1:13" s="110" customFormat="1" ht="12" customHeight="1" x14ac:dyDescent="0.25">
      <c r="A59" s="118" t="s">
        <v>70</v>
      </c>
      <c r="B59" s="95"/>
      <c r="C59" s="95"/>
      <c r="D59" s="95"/>
      <c r="E59" s="96"/>
      <c r="F59" s="97"/>
      <c r="I59"/>
      <c r="J59"/>
      <c r="K59"/>
      <c r="L59"/>
      <c r="M59"/>
    </row>
    <row r="60" spans="1:13" s="110" customFormat="1" ht="12" customHeight="1" x14ac:dyDescent="0.25">
      <c r="A60" s="118" t="s">
        <v>66</v>
      </c>
      <c r="B60" s="95"/>
      <c r="C60" s="95"/>
      <c r="D60" s="95"/>
      <c r="E60" s="96"/>
      <c r="F60" s="97"/>
      <c r="I60"/>
      <c r="J60"/>
      <c r="K60"/>
      <c r="L60"/>
      <c r="M60"/>
    </row>
  </sheetData>
  <mergeCells count="3">
    <mergeCell ref="A1:A2"/>
    <mergeCell ref="B1:D1"/>
    <mergeCell ref="E1:E2"/>
  </mergeCells>
  <conditionalFormatting sqref="G1:H55 B55:F55 A1:F54 N1:IV60 B56:H60">
    <cfRule type="expression" dxfId="48" priority="2" stopIfTrue="1">
      <formula>ISERROR(A1)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FABA0881-6231-4267-887D-86453925EE25}">
            <xm:f>ISERROR('2013'!A54)</xm:f>
            <x14:dxf>
              <font>
                <condense val="0"/>
                <extend val="0"/>
                <color indexed="9"/>
              </font>
            </x14:dxf>
          </x14:cfRule>
          <xm:sqref>A54:F54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98039-D6C9-46D9-BF3A-914D6CFEDA8B}">
  <dimension ref="A1:M61"/>
  <sheetViews>
    <sheetView workbookViewId="0">
      <selection activeCell="A55" sqref="A55"/>
    </sheetView>
  </sheetViews>
  <sheetFormatPr baseColWidth="10" defaultRowHeight="15" x14ac:dyDescent="0.25"/>
  <cols>
    <col min="1" max="1" width="53.140625" style="113" bestFit="1" customWidth="1"/>
    <col min="2" max="2" width="15.140625" bestFit="1" customWidth="1"/>
    <col min="3" max="4" width="14.7109375" customWidth="1"/>
    <col min="5" max="5" width="16.7109375" bestFit="1" customWidth="1"/>
    <col min="6" max="6" width="13" customWidth="1"/>
  </cols>
  <sheetData>
    <row r="1" spans="1:13" s="112" customFormat="1" ht="24" x14ac:dyDescent="0.25">
      <c r="A1" s="156" t="s">
        <v>0</v>
      </c>
      <c r="B1" s="158" t="s">
        <v>1</v>
      </c>
      <c r="C1" s="159"/>
      <c r="D1" s="160"/>
      <c r="E1" s="161" t="s">
        <v>2</v>
      </c>
      <c r="F1" s="44" t="s">
        <v>3</v>
      </c>
      <c r="G1" s="111"/>
      <c r="I1" s="113"/>
      <c r="J1" s="113"/>
      <c r="K1" s="113"/>
      <c r="L1" s="113"/>
      <c r="M1" s="113"/>
    </row>
    <row r="2" spans="1:13" s="112" customFormat="1" ht="24.75" x14ac:dyDescent="0.25">
      <c r="A2" s="157"/>
      <c r="B2" s="45" t="s">
        <v>4</v>
      </c>
      <c r="C2" s="45" t="s">
        <v>5</v>
      </c>
      <c r="D2" s="45" t="s">
        <v>6</v>
      </c>
      <c r="E2" s="162"/>
      <c r="F2" s="46" t="s">
        <v>87</v>
      </c>
      <c r="G2" s="114"/>
      <c r="I2" s="113"/>
      <c r="J2" s="113"/>
      <c r="K2" s="113"/>
      <c r="L2" s="113"/>
      <c r="M2" s="113"/>
    </row>
    <row r="3" spans="1:13" x14ac:dyDescent="0.25">
      <c r="A3" s="47" t="s">
        <v>8</v>
      </c>
      <c r="B3" s="1">
        <v>478871.82</v>
      </c>
      <c r="C3" s="2">
        <v>3737024643.3799996</v>
      </c>
      <c r="D3" s="3">
        <v>47310544.729999982</v>
      </c>
      <c r="E3" s="4">
        <v>3784814059.9299998</v>
      </c>
      <c r="F3" s="5">
        <v>3.8232136050477332</v>
      </c>
    </row>
    <row r="4" spans="1:13" x14ac:dyDescent="0.25">
      <c r="A4" s="48" t="s">
        <v>9</v>
      </c>
      <c r="B4" s="120"/>
      <c r="C4" s="7">
        <v>2244220772.1099997</v>
      </c>
      <c r="D4" s="8">
        <v>18086535.980000004</v>
      </c>
      <c r="E4" s="9">
        <v>2262307308.0899997</v>
      </c>
      <c r="F4" s="10">
        <v>1.1021138546346736</v>
      </c>
    </row>
    <row r="5" spans="1:13" x14ac:dyDescent="0.25">
      <c r="A5" s="48" t="s">
        <v>10</v>
      </c>
      <c r="B5" s="120"/>
      <c r="C5" s="7">
        <v>178194587.59999996</v>
      </c>
      <c r="D5" s="8">
        <v>544026.16999999993</v>
      </c>
      <c r="E5" s="9">
        <v>178738613.76999995</v>
      </c>
      <c r="F5" s="10">
        <v>-6.4914115874419513</v>
      </c>
    </row>
    <row r="6" spans="1:13" x14ac:dyDescent="0.25">
      <c r="A6" s="48" t="s">
        <v>11</v>
      </c>
      <c r="B6" s="120"/>
      <c r="C6" s="8">
        <v>29140777.749999993</v>
      </c>
      <c r="D6" s="150"/>
      <c r="E6" s="9">
        <v>29140777.749999993</v>
      </c>
      <c r="F6" s="10">
        <v>-0.737894727968187</v>
      </c>
    </row>
    <row r="7" spans="1:13" x14ac:dyDescent="0.25">
      <c r="A7" s="48" t="s">
        <v>12</v>
      </c>
      <c r="B7" s="120"/>
      <c r="C7" s="7">
        <v>38648457.159999989</v>
      </c>
      <c r="D7" s="8">
        <v>208946.53</v>
      </c>
      <c r="E7" s="9">
        <v>38857403.68999999</v>
      </c>
      <c r="F7" s="10">
        <v>-3.6929792240073951</v>
      </c>
    </row>
    <row r="8" spans="1:13" x14ac:dyDescent="0.25">
      <c r="A8" s="48" t="s">
        <v>80</v>
      </c>
      <c r="B8" s="6">
        <v>275605.51</v>
      </c>
      <c r="C8" s="7">
        <v>691693759.3499999</v>
      </c>
      <c r="D8" s="8">
        <v>23429290.870000001</v>
      </c>
      <c r="E8" s="9">
        <v>715398655.7299999</v>
      </c>
      <c r="F8" s="10">
        <v>3.3186220940588895</v>
      </c>
    </row>
    <row r="9" spans="1:13" x14ac:dyDescent="0.25">
      <c r="A9" s="48" t="s">
        <v>52</v>
      </c>
      <c r="B9" s="120"/>
      <c r="C9" s="7">
        <v>209425237.32000005</v>
      </c>
      <c r="D9" s="8">
        <v>-10313</v>
      </c>
      <c r="E9" s="9">
        <v>209414924.32000005</v>
      </c>
      <c r="F9" s="11">
        <v>-9.1243046467156211E-2</v>
      </c>
    </row>
    <row r="10" spans="1:13" x14ac:dyDescent="0.25">
      <c r="A10" s="48" t="s">
        <v>88</v>
      </c>
      <c r="B10" s="120"/>
      <c r="C10" s="7">
        <v>62631063.640000015</v>
      </c>
      <c r="D10" s="8">
        <v>820337.97</v>
      </c>
      <c r="E10" s="9">
        <v>63451401.610000014</v>
      </c>
      <c r="F10" s="11"/>
    </row>
    <row r="11" spans="1:13" x14ac:dyDescent="0.25">
      <c r="A11" s="49" t="s">
        <v>61</v>
      </c>
      <c r="B11" s="12">
        <v>57.553085917647032</v>
      </c>
      <c r="C11" s="13">
        <v>92.425257645773144</v>
      </c>
      <c r="D11" s="14">
        <v>91.055439682315466</v>
      </c>
      <c r="E11" s="15">
        <v>92.40372260254928</v>
      </c>
      <c r="F11" s="16"/>
    </row>
    <row r="12" spans="1:13" x14ac:dyDescent="0.25">
      <c r="A12" s="48"/>
      <c r="B12" s="6"/>
      <c r="C12" s="7"/>
      <c r="D12" s="8"/>
      <c r="E12" s="9"/>
      <c r="F12" s="10"/>
    </row>
    <row r="13" spans="1:13" x14ac:dyDescent="0.25">
      <c r="A13" s="47" t="s">
        <v>16</v>
      </c>
      <c r="B13" s="17">
        <v>112954662.41000003</v>
      </c>
      <c r="C13" s="18">
        <v>1221338631.29</v>
      </c>
      <c r="D13" s="19">
        <v>22111619.969999999</v>
      </c>
      <c r="E13" s="20">
        <v>1356404913.6700001</v>
      </c>
      <c r="F13" s="21">
        <v>0.56945366397900787</v>
      </c>
    </row>
    <row r="14" spans="1:13" x14ac:dyDescent="0.25">
      <c r="A14" s="48" t="s">
        <v>73</v>
      </c>
      <c r="B14" s="6">
        <v>12838591.259999998</v>
      </c>
      <c r="C14" s="7">
        <v>31867073.819999997</v>
      </c>
      <c r="D14" s="7">
        <v>3768700.1900000004</v>
      </c>
      <c r="E14" s="9">
        <v>48474365.269999996</v>
      </c>
      <c r="F14" s="11">
        <v>-1.0548017527022253</v>
      </c>
    </row>
    <row r="15" spans="1:13" x14ac:dyDescent="0.25">
      <c r="A15" s="48" t="s">
        <v>74</v>
      </c>
      <c r="B15" s="6">
        <v>4445603.0299999993</v>
      </c>
      <c r="C15" s="7">
        <v>193004296.63000005</v>
      </c>
      <c r="D15" s="7">
        <v>617816.91</v>
      </c>
      <c r="E15" s="9">
        <v>198067716.57000005</v>
      </c>
      <c r="F15" s="11">
        <v>-8.2902331334428059</v>
      </c>
    </row>
    <row r="16" spans="1:13" x14ac:dyDescent="0.25">
      <c r="A16" s="48" t="s">
        <v>75</v>
      </c>
      <c r="B16" s="120"/>
      <c r="C16" s="7">
        <v>10144457.400000002</v>
      </c>
      <c r="D16" s="7">
        <v>601113.41999999993</v>
      </c>
      <c r="E16" s="9">
        <v>10745570.820000002</v>
      </c>
      <c r="F16" s="11">
        <v>18.527065487227539</v>
      </c>
    </row>
    <row r="17" spans="1:6" x14ac:dyDescent="0.25">
      <c r="A17" s="48" t="s">
        <v>76</v>
      </c>
      <c r="B17" s="120"/>
      <c r="C17" s="7">
        <v>344343501.95000005</v>
      </c>
      <c r="D17" s="7">
        <v>528234.69999999995</v>
      </c>
      <c r="E17" s="9">
        <v>344871736.65000004</v>
      </c>
      <c r="F17" s="11">
        <v>15.23165965317064</v>
      </c>
    </row>
    <row r="18" spans="1:6" x14ac:dyDescent="0.25">
      <c r="A18" s="48" t="s">
        <v>77</v>
      </c>
      <c r="B18" s="120"/>
      <c r="C18" s="7">
        <v>26828786.719999999</v>
      </c>
      <c r="D18" s="7">
        <v>-3803.7599999999998</v>
      </c>
      <c r="E18" s="9">
        <v>26824982.959999997</v>
      </c>
      <c r="F18" s="11">
        <v>-55.347046384228449</v>
      </c>
    </row>
    <row r="19" spans="1:6" x14ac:dyDescent="0.25">
      <c r="A19" s="147" t="s">
        <v>58</v>
      </c>
      <c r="B19" s="120"/>
      <c r="C19" s="7">
        <v>240939415.91000003</v>
      </c>
      <c r="D19" s="150"/>
      <c r="E19" s="9">
        <v>240939415.91000003</v>
      </c>
      <c r="F19" s="11">
        <v>-4.1205915843495919</v>
      </c>
    </row>
    <row r="20" spans="1:6" x14ac:dyDescent="0.25">
      <c r="A20" s="147" t="s">
        <v>59</v>
      </c>
      <c r="B20" s="120"/>
      <c r="C20" s="7">
        <v>209517702.22</v>
      </c>
      <c r="D20" s="150"/>
      <c r="E20" s="9">
        <v>209517702.22</v>
      </c>
      <c r="F20" s="11">
        <v>-0.10461767353367889</v>
      </c>
    </row>
    <row r="21" spans="1:6" x14ac:dyDescent="0.25">
      <c r="A21" s="48" t="s">
        <v>18</v>
      </c>
      <c r="B21" s="6">
        <v>14704565.779999999</v>
      </c>
      <c r="C21" s="7">
        <v>10163867.580000002</v>
      </c>
      <c r="D21" s="150"/>
      <c r="E21" s="9">
        <v>24868433.359999999</v>
      </c>
      <c r="F21" s="11">
        <v>-2.3813444456620001</v>
      </c>
    </row>
    <row r="22" spans="1:6" x14ac:dyDescent="0.25">
      <c r="A22" s="48" t="s">
        <v>19</v>
      </c>
      <c r="B22" s="6">
        <v>15010719.58</v>
      </c>
      <c r="C22" s="7">
        <v>4390414.92</v>
      </c>
      <c r="D22" s="7">
        <v>2373531.6299999994</v>
      </c>
      <c r="E22" s="9">
        <v>21774666.129999999</v>
      </c>
      <c r="F22" s="11">
        <v>-1.5950909359855932</v>
      </c>
    </row>
    <row r="23" spans="1:6" x14ac:dyDescent="0.25">
      <c r="A23" s="48" t="s">
        <v>20</v>
      </c>
      <c r="B23" s="120"/>
      <c r="C23" s="7">
        <v>49240970.900000006</v>
      </c>
      <c r="D23" s="7">
        <v>12747.220000000001</v>
      </c>
      <c r="E23" s="9">
        <v>49253718.120000005</v>
      </c>
      <c r="F23" s="11">
        <v>8.7283689531292339</v>
      </c>
    </row>
    <row r="24" spans="1:6" x14ac:dyDescent="0.25">
      <c r="A24" s="48" t="s">
        <v>81</v>
      </c>
      <c r="B24" s="120"/>
      <c r="C24" s="123"/>
      <c r="D24" s="7">
        <v>9678428.4399999976</v>
      </c>
      <c r="E24" s="9">
        <v>9678428.4399999976</v>
      </c>
      <c r="F24" s="11">
        <v>11.363509906093057</v>
      </c>
    </row>
    <row r="25" spans="1:6" x14ac:dyDescent="0.25">
      <c r="A25" s="48" t="s">
        <v>22</v>
      </c>
      <c r="B25" s="6">
        <v>35934682.219999999</v>
      </c>
      <c r="C25" s="7">
        <v>160971.32</v>
      </c>
      <c r="D25" s="7">
        <v>1112355.32</v>
      </c>
      <c r="E25" s="9">
        <v>37208008.859999999</v>
      </c>
      <c r="F25" s="11">
        <v>4.499470822843759</v>
      </c>
    </row>
    <row r="26" spans="1:6" x14ac:dyDescent="0.25">
      <c r="A26" s="48" t="s">
        <v>23</v>
      </c>
      <c r="B26" s="6">
        <v>16027216.279999999</v>
      </c>
      <c r="C26" s="7">
        <v>299400</v>
      </c>
      <c r="D26" s="7"/>
      <c r="E26" s="9">
        <v>16326616.279999999</v>
      </c>
      <c r="F26" s="11">
        <v>-1.4349021829192889</v>
      </c>
    </row>
    <row r="27" spans="1:6" x14ac:dyDescent="0.25">
      <c r="A27" s="49" t="s">
        <v>61</v>
      </c>
      <c r="B27" s="12">
        <v>87.611592154374691</v>
      </c>
      <c r="C27" s="13">
        <v>91.776418976126578</v>
      </c>
      <c r="D27" s="14">
        <v>84.521731539147822</v>
      </c>
      <c r="E27" s="143">
        <v>91.311329611662515</v>
      </c>
      <c r="F27" s="16"/>
    </row>
    <row r="28" spans="1:6" x14ac:dyDescent="0.25">
      <c r="A28" s="48"/>
      <c r="B28" s="6"/>
      <c r="C28" s="7"/>
      <c r="D28" s="8"/>
      <c r="E28" s="9"/>
      <c r="F28" s="10"/>
    </row>
    <row r="29" spans="1:6" x14ac:dyDescent="0.25">
      <c r="A29" s="47" t="s">
        <v>24</v>
      </c>
      <c r="B29" s="17">
        <v>94965461.700000033</v>
      </c>
      <c r="C29" s="18">
        <v>38130392.169999994</v>
      </c>
      <c r="D29" s="18">
        <v>277746320.74000001</v>
      </c>
      <c r="E29" s="20">
        <v>410842174.61000001</v>
      </c>
      <c r="F29" s="21">
        <v>-2.3644503688058718</v>
      </c>
    </row>
    <row r="30" spans="1:6" x14ac:dyDescent="0.25">
      <c r="A30" s="48" t="s">
        <v>25</v>
      </c>
      <c r="B30" s="6">
        <v>1127515.73</v>
      </c>
      <c r="C30" s="7">
        <v>4367849.37</v>
      </c>
      <c r="D30" s="7">
        <v>277423515.66999996</v>
      </c>
      <c r="E30" s="9">
        <v>282918880.76999998</v>
      </c>
      <c r="F30" s="10">
        <v>-2.4752268051459221</v>
      </c>
    </row>
    <row r="31" spans="1:6" x14ac:dyDescent="0.25">
      <c r="A31" s="50" t="s">
        <v>26</v>
      </c>
      <c r="B31" s="6">
        <v>37384425.850000001</v>
      </c>
      <c r="C31" s="7">
        <v>18215451.93</v>
      </c>
      <c r="D31" s="7">
        <v>322805.07</v>
      </c>
      <c r="E31" s="9">
        <v>55922682.850000001</v>
      </c>
      <c r="F31" s="10">
        <v>-3.1176039650506042</v>
      </c>
    </row>
    <row r="32" spans="1:6" x14ac:dyDescent="0.25">
      <c r="A32" s="48" t="s">
        <v>27</v>
      </c>
      <c r="B32" s="6">
        <v>27869005.640000008</v>
      </c>
      <c r="C32" s="7">
        <v>13461175.679999989</v>
      </c>
      <c r="D32" s="7"/>
      <c r="E32" s="9">
        <v>41330181.319999993</v>
      </c>
      <c r="F32" s="10">
        <v>-3.7716640023478942</v>
      </c>
    </row>
    <row r="33" spans="1:6" x14ac:dyDescent="0.25">
      <c r="A33" s="48" t="s">
        <v>28</v>
      </c>
      <c r="B33" s="6">
        <v>17324743.660000004</v>
      </c>
      <c r="C33" s="123"/>
      <c r="D33" s="123"/>
      <c r="E33" s="9">
        <v>17324743.660000004</v>
      </c>
      <c r="F33" s="10">
        <v>-6.6112796469997057E-2</v>
      </c>
    </row>
    <row r="34" spans="1:6" x14ac:dyDescent="0.25">
      <c r="A34" s="49" t="s">
        <v>61</v>
      </c>
      <c r="B34" s="12">
        <v>88.14329902847193</v>
      </c>
      <c r="C34" s="13">
        <v>94.529520754205237</v>
      </c>
      <c r="D34" s="14">
        <v>99.999999999999972</v>
      </c>
      <c r="E34" s="143">
        <v>96.751627063928225</v>
      </c>
      <c r="F34" s="16"/>
    </row>
    <row r="35" spans="1:6" x14ac:dyDescent="0.25">
      <c r="A35" s="48"/>
      <c r="B35" s="25"/>
      <c r="C35" s="26"/>
      <c r="D35" s="27"/>
      <c r="E35" s="28"/>
      <c r="F35" s="29"/>
    </row>
    <row r="36" spans="1:6" x14ac:dyDescent="0.25">
      <c r="A36" s="47" t="s">
        <v>29</v>
      </c>
      <c r="B36" s="17">
        <v>62161943.350000001</v>
      </c>
      <c r="C36" s="18">
        <v>31952476.68</v>
      </c>
      <c r="D36" s="18">
        <v>16559917.77</v>
      </c>
      <c r="E36" s="20">
        <v>110674337.8</v>
      </c>
      <c r="F36" s="21">
        <v>-1.7179474868851297</v>
      </c>
    </row>
    <row r="37" spans="1:6" x14ac:dyDescent="0.25">
      <c r="A37" s="48" t="s">
        <v>30</v>
      </c>
      <c r="B37" s="6">
        <v>2402956.29</v>
      </c>
      <c r="C37" s="7">
        <v>4162096.28</v>
      </c>
      <c r="D37" s="7">
        <v>30000</v>
      </c>
      <c r="E37" s="9">
        <v>6595052.5700000003</v>
      </c>
      <c r="F37" s="10">
        <v>-8.5894048261038645</v>
      </c>
    </row>
    <row r="38" spans="1:6" x14ac:dyDescent="0.25">
      <c r="A38" s="48" t="s">
        <v>31</v>
      </c>
      <c r="B38" s="6">
        <v>54722273.460000001</v>
      </c>
      <c r="C38" s="7">
        <v>147640</v>
      </c>
      <c r="D38" s="123"/>
      <c r="E38" s="9">
        <v>54869913.460000001</v>
      </c>
      <c r="F38" s="10">
        <v>-6.1273246522620468</v>
      </c>
    </row>
    <row r="39" spans="1:6" x14ac:dyDescent="0.25">
      <c r="A39" s="48" t="s">
        <v>32</v>
      </c>
      <c r="B39" s="6">
        <v>5036713.5999999996</v>
      </c>
      <c r="C39" s="7">
        <v>26427398.770000003</v>
      </c>
      <c r="D39" s="7">
        <v>16529917.77</v>
      </c>
      <c r="E39" s="9">
        <v>47994030.140000001</v>
      </c>
      <c r="F39" s="10">
        <v>5.2392878394283686</v>
      </c>
    </row>
    <row r="40" spans="1:6" x14ac:dyDescent="0.25">
      <c r="A40" s="49" t="s">
        <v>61</v>
      </c>
      <c r="B40" s="12">
        <v>100</v>
      </c>
      <c r="C40" s="13">
        <v>96.196408678515013</v>
      </c>
      <c r="D40" s="14">
        <v>100</v>
      </c>
      <c r="E40" s="143">
        <v>98.901875851115335</v>
      </c>
      <c r="F40" s="16"/>
    </row>
    <row r="41" spans="1:6" x14ac:dyDescent="0.25">
      <c r="A41" s="48"/>
      <c r="B41" s="25"/>
      <c r="C41" s="26"/>
      <c r="D41" s="27"/>
      <c r="E41" s="28"/>
      <c r="F41" s="10"/>
    </row>
    <row r="42" spans="1:6" x14ac:dyDescent="0.25">
      <c r="A42" s="47" t="s">
        <v>33</v>
      </c>
      <c r="B42" s="17">
        <v>1250802.44</v>
      </c>
      <c r="C42" s="18">
        <v>353159899.67000002</v>
      </c>
      <c r="D42" s="18">
        <v>52721666.99000001</v>
      </c>
      <c r="E42" s="20">
        <v>407132369.10000002</v>
      </c>
      <c r="F42" s="21">
        <v>5.1138813475711284</v>
      </c>
    </row>
    <row r="43" spans="1:6" x14ac:dyDescent="0.25">
      <c r="A43" s="48" t="s">
        <v>34</v>
      </c>
      <c r="B43" s="120"/>
      <c r="C43" s="7">
        <v>200288945.03999996</v>
      </c>
      <c r="D43" s="7">
        <v>33900648.119999997</v>
      </c>
      <c r="E43" s="9">
        <v>234189593.15999997</v>
      </c>
      <c r="F43" s="10">
        <v>-0.10122926515175987</v>
      </c>
    </row>
    <row r="44" spans="1:6" x14ac:dyDescent="0.25">
      <c r="A44" s="48" t="s">
        <v>35</v>
      </c>
      <c r="B44" s="6">
        <v>9699.94</v>
      </c>
      <c r="C44" s="7">
        <v>36853715.420000009</v>
      </c>
      <c r="D44" s="7">
        <v>308987.45999999996</v>
      </c>
      <c r="E44" s="9">
        <v>37172402.820000008</v>
      </c>
      <c r="F44" s="10">
        <v>1.3565282087991686</v>
      </c>
    </row>
    <row r="45" spans="1:6" x14ac:dyDescent="0.25">
      <c r="A45" s="48" t="s">
        <v>36</v>
      </c>
      <c r="B45" s="120"/>
      <c r="C45" s="7">
        <v>11730521.679999996</v>
      </c>
      <c r="D45" s="7">
        <v>310</v>
      </c>
      <c r="E45" s="9">
        <v>11730831.679999996</v>
      </c>
      <c r="F45" s="10">
        <v>18.940961815414617</v>
      </c>
    </row>
    <row r="46" spans="1:6" x14ac:dyDescent="0.25">
      <c r="A46" s="49" t="s">
        <v>61</v>
      </c>
      <c r="B46" s="12">
        <v>0.77549736791367319</v>
      </c>
      <c r="C46" s="13">
        <v>70.470396659573268</v>
      </c>
      <c r="D46" s="14">
        <v>64.887829867915173</v>
      </c>
      <c r="E46" s="143">
        <v>69.533362892712319</v>
      </c>
      <c r="F46" s="16"/>
    </row>
    <row r="47" spans="1:6" x14ac:dyDescent="0.25">
      <c r="A47" s="48"/>
      <c r="B47" s="25"/>
      <c r="C47" s="26"/>
      <c r="D47" s="27"/>
      <c r="E47" s="28" t="s">
        <v>37</v>
      </c>
      <c r="F47" s="10"/>
    </row>
    <row r="48" spans="1:6" x14ac:dyDescent="0.25">
      <c r="A48" s="47" t="s">
        <v>38</v>
      </c>
      <c r="B48" s="17">
        <v>1964320.21</v>
      </c>
      <c r="C48" s="124"/>
      <c r="D48" s="124"/>
      <c r="E48" s="20">
        <v>1964320.21</v>
      </c>
      <c r="F48" s="21">
        <v>-16.965207414491495</v>
      </c>
    </row>
    <row r="49" spans="1:6" x14ac:dyDescent="0.25">
      <c r="A49" s="48" t="s">
        <v>39</v>
      </c>
      <c r="B49" s="6">
        <v>1102750.2</v>
      </c>
      <c r="C49" s="123"/>
      <c r="D49" s="123"/>
      <c r="E49" s="9">
        <v>1102750.2</v>
      </c>
      <c r="F49" s="10">
        <v>-13.651838748817841</v>
      </c>
    </row>
    <row r="50" spans="1:6" x14ac:dyDescent="0.25">
      <c r="A50" s="47" t="s">
        <v>40</v>
      </c>
      <c r="B50" s="17">
        <v>734254.61</v>
      </c>
      <c r="C50" s="18">
        <v>128991804.09999998</v>
      </c>
      <c r="D50" s="18">
        <v>12951663.239999996</v>
      </c>
      <c r="E50" s="20">
        <v>142677721.94999999</v>
      </c>
      <c r="F50" s="21">
        <v>11.326502076439185</v>
      </c>
    </row>
    <row r="51" spans="1:6" x14ac:dyDescent="0.25">
      <c r="A51" s="48" t="s">
        <v>41</v>
      </c>
      <c r="B51" s="6">
        <v>734054.61</v>
      </c>
      <c r="C51" s="7">
        <v>123177274.59</v>
      </c>
      <c r="D51" s="7">
        <v>11560841.429999998</v>
      </c>
      <c r="E51" s="9">
        <v>135472170.63</v>
      </c>
      <c r="F51" s="10">
        <v>10.178849853722799</v>
      </c>
    </row>
    <row r="52" spans="1:6" x14ac:dyDescent="0.25">
      <c r="A52" s="49" t="s">
        <v>61</v>
      </c>
      <c r="B52" s="12">
        <v>99.972761492093326</v>
      </c>
      <c r="C52" s="13">
        <v>95.492326391921537</v>
      </c>
      <c r="D52" s="14">
        <v>89.2614424554788</v>
      </c>
      <c r="E52" s="143">
        <v>94.949771259646894</v>
      </c>
      <c r="F52" s="16"/>
    </row>
    <row r="53" spans="1:6" x14ac:dyDescent="0.25">
      <c r="A53" s="47" t="s">
        <v>42</v>
      </c>
      <c r="B53" s="120"/>
      <c r="C53" s="140"/>
      <c r="D53" s="19">
        <v>31847236.719999991</v>
      </c>
      <c r="E53" s="20">
        <v>31847236.719999991</v>
      </c>
      <c r="F53" s="21">
        <v>-1.6826145421604402</v>
      </c>
    </row>
    <row r="54" spans="1:6" x14ac:dyDescent="0.25">
      <c r="A54" s="51" t="s">
        <v>43</v>
      </c>
      <c r="B54" s="30">
        <v>274510316.54000002</v>
      </c>
      <c r="C54" s="31">
        <v>5510597847.29</v>
      </c>
      <c r="D54" s="32">
        <v>461248970.15999985</v>
      </c>
      <c r="E54" s="33">
        <v>6246357133.9899998</v>
      </c>
      <c r="F54" s="34">
        <v>2.7731461890819009</v>
      </c>
    </row>
    <row r="55" spans="1:6" x14ac:dyDescent="0.25">
      <c r="A55" s="52" t="s">
        <v>89</v>
      </c>
      <c r="B55" s="53">
        <f>(B54/'2018'!B53-1)*100</f>
        <v>-2.9148747110999351</v>
      </c>
      <c r="C55" s="54">
        <f>(C54/'2018'!C53-1)*100</f>
        <v>3.6438688844860234</v>
      </c>
      <c r="D55" s="55">
        <f>(D54/'2018'!D53-1)*100</f>
        <v>-3.5447328770209174</v>
      </c>
      <c r="E55" s="56">
        <f>(E54/'2018'!E53-1)*100</f>
        <v>2.7731461890819098</v>
      </c>
      <c r="F55" s="103"/>
    </row>
    <row r="56" spans="1:6" x14ac:dyDescent="0.25">
      <c r="A56" s="148" t="s">
        <v>78</v>
      </c>
      <c r="B56" s="144"/>
      <c r="C56" s="144"/>
    </row>
    <row r="57" spans="1:6" x14ac:dyDescent="0.25">
      <c r="A57" s="148" t="s">
        <v>62</v>
      </c>
      <c r="B57" s="145"/>
      <c r="C57" s="145"/>
    </row>
    <row r="58" spans="1:6" x14ac:dyDescent="0.25">
      <c r="A58" s="149" t="s">
        <v>82</v>
      </c>
      <c r="B58" s="146"/>
      <c r="C58" s="146"/>
    </row>
    <row r="59" spans="1:6" x14ac:dyDescent="0.25">
      <c r="A59" s="149" t="s">
        <v>69</v>
      </c>
      <c r="B59" s="146"/>
      <c r="C59" s="146"/>
    </row>
    <row r="60" spans="1:6" x14ac:dyDescent="0.25">
      <c r="A60" s="149" t="s">
        <v>70</v>
      </c>
      <c r="B60" s="146"/>
      <c r="C60" s="146"/>
    </row>
    <row r="61" spans="1:6" x14ac:dyDescent="0.25">
      <c r="A61" s="149" t="s">
        <v>66</v>
      </c>
      <c r="B61" s="146"/>
      <c r="C61" s="146"/>
    </row>
  </sheetData>
  <mergeCells count="3">
    <mergeCell ref="A1:A2"/>
    <mergeCell ref="B1:D1"/>
    <mergeCell ref="E1:E2"/>
  </mergeCells>
  <conditionalFormatting sqref="A3:F3 A8:F8 A4:A7 C4:F5 C7:F7 C6 E6:F6 A11:F15 A9:A10 C9:F10 A22:F22 A16:A20 C16:F18 C19:C20 A21:C21 E19:F21 A23:A24 C23:F24 A25:F42 A44:F44 A43 C43:F43 A46:F52 A45 C45:F45 A54:F54 A53 C53:F53">
    <cfRule type="expression" dxfId="46" priority="17" stopIfTrue="1">
      <formula>ISERROR(A3)</formula>
    </cfRule>
  </conditionalFormatting>
  <conditionalFormatting sqref="A1:H2 N1:IV2">
    <cfRule type="expression" dxfId="45" priority="16" stopIfTrue="1">
      <formula>ISERROR(A1)</formula>
    </cfRule>
  </conditionalFormatting>
  <conditionalFormatting sqref="B56:C61">
    <cfRule type="expression" dxfId="44" priority="15" stopIfTrue="1">
      <formula>ISERROR(B56)</formula>
    </cfRule>
  </conditionalFormatting>
  <conditionalFormatting sqref="B4:B6">
    <cfRule type="expression" dxfId="43" priority="12" stopIfTrue="1">
      <formula>ISERROR(B4)</formula>
    </cfRule>
  </conditionalFormatting>
  <conditionalFormatting sqref="B7">
    <cfRule type="expression" dxfId="42" priority="11" stopIfTrue="1">
      <formula>ISERROR(B7)</formula>
    </cfRule>
  </conditionalFormatting>
  <conditionalFormatting sqref="D6">
    <cfRule type="expression" dxfId="41" priority="10" stopIfTrue="1">
      <formula>ISERROR(D6)</formula>
    </cfRule>
  </conditionalFormatting>
  <conditionalFormatting sqref="B9">
    <cfRule type="expression" dxfId="40" priority="9" stopIfTrue="1">
      <formula>ISERROR(B9)</formula>
    </cfRule>
  </conditionalFormatting>
  <conditionalFormatting sqref="B10">
    <cfRule type="expression" dxfId="39" priority="8" stopIfTrue="1">
      <formula>ISERROR(B10)</formula>
    </cfRule>
  </conditionalFormatting>
  <conditionalFormatting sqref="B16:B20">
    <cfRule type="expression" dxfId="38" priority="7" stopIfTrue="1">
      <formula>ISERROR(B16)</formula>
    </cfRule>
  </conditionalFormatting>
  <conditionalFormatting sqref="D19:D21">
    <cfRule type="expression" dxfId="37" priority="6" stopIfTrue="1">
      <formula>ISERROR(D19)</formula>
    </cfRule>
  </conditionalFormatting>
  <conditionalFormatting sqref="B53">
    <cfRule type="expression" dxfId="36" priority="1" stopIfTrue="1">
      <formula>ISERROR(B53)</formula>
    </cfRule>
  </conditionalFormatting>
  <conditionalFormatting sqref="B23:B24">
    <cfRule type="expression" dxfId="35" priority="4" stopIfTrue="1">
      <formula>ISERROR(B23)</formula>
    </cfRule>
  </conditionalFormatting>
  <conditionalFormatting sqref="B43">
    <cfRule type="expression" dxfId="34" priority="3" stopIfTrue="1">
      <formula>ISERROR(B43)</formula>
    </cfRule>
  </conditionalFormatting>
  <conditionalFormatting sqref="B45">
    <cfRule type="expression" dxfId="33" priority="2" stopIfTrue="1">
      <formula>ISERROR(B45)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stopIfTrue="1" id="{AC2C2294-A87A-4514-BC04-5CF33A754164}">
            <xm:f>ISERROR('2018'!A55)</xm:f>
            <x14:dxf>
              <font>
                <condense val="0"/>
                <extend val="0"/>
                <color indexed="9"/>
              </font>
            </x14:dxf>
          </x14:cfRule>
          <xm:sqref>A55:H55 N55:IV55</xm:sqref>
        </x14:conditionalFormatting>
        <x14:conditionalFormatting xmlns:xm="http://schemas.microsoft.com/office/excel/2006/main">
          <x14:cfRule type="expression" priority="13" stopIfTrue="1" id="{F5598ED8-49E6-4BF2-B97A-76B70F9B16FF}">
            <xm:f>ISERROR('2013'!A55)</xm:f>
            <x14:dxf>
              <font>
                <condense val="0"/>
                <extend val="0"/>
                <color indexed="9"/>
              </font>
            </x14:dxf>
          </x14:cfRule>
          <xm:sqref>A55:F55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93152-8148-4F88-8AFC-6F07519E343C}">
  <dimension ref="A1:I67"/>
  <sheetViews>
    <sheetView tabSelected="1" workbookViewId="0">
      <selection activeCell="L7" sqref="L7"/>
    </sheetView>
  </sheetViews>
  <sheetFormatPr baseColWidth="10" defaultRowHeight="15" x14ac:dyDescent="0.25"/>
  <cols>
    <col min="1" max="1" width="52.85546875" style="113" customWidth="1"/>
    <col min="2" max="2" width="13.140625" customWidth="1"/>
    <col min="3" max="7" width="13.140625" bestFit="1" customWidth="1"/>
    <col min="8" max="8" width="13.140625" customWidth="1"/>
    <col min="9" max="9" width="13.28515625" bestFit="1" customWidth="1"/>
  </cols>
  <sheetData>
    <row r="1" spans="1:9" ht="24" x14ac:dyDescent="0.25">
      <c r="A1" s="156" t="s">
        <v>0</v>
      </c>
      <c r="B1" s="161">
        <v>2013</v>
      </c>
      <c r="C1" s="161">
        <v>2014</v>
      </c>
      <c r="D1" s="161">
        <v>2015</v>
      </c>
      <c r="E1" s="161">
        <v>2016</v>
      </c>
      <c r="F1" s="161">
        <v>2017</v>
      </c>
      <c r="G1" s="161">
        <v>2018</v>
      </c>
      <c r="H1" s="161">
        <v>2019</v>
      </c>
      <c r="I1" s="44" t="s">
        <v>3</v>
      </c>
    </row>
    <row r="2" spans="1:9" x14ac:dyDescent="0.25">
      <c r="A2" s="157"/>
      <c r="B2" s="162"/>
      <c r="C2" s="162"/>
      <c r="D2" s="162"/>
      <c r="E2" s="162"/>
      <c r="F2" s="162"/>
      <c r="G2" s="162"/>
      <c r="H2" s="162"/>
      <c r="I2" s="46" t="s">
        <v>87</v>
      </c>
    </row>
    <row r="3" spans="1:9" x14ac:dyDescent="0.25">
      <c r="A3" s="98" t="s">
        <v>8</v>
      </c>
      <c r="B3" s="132">
        <v>2871951456.6299996</v>
      </c>
      <c r="C3" s="60">
        <v>3064257211.3499999</v>
      </c>
      <c r="D3" s="60">
        <v>3246787726.3400002</v>
      </c>
      <c r="E3" s="60">
        <v>3426018915.6699982</v>
      </c>
      <c r="F3" s="60">
        <v>3683703986.3199983</v>
      </c>
      <c r="G3" s="60">
        <v>3645441061.3100009</v>
      </c>
      <c r="H3" s="4">
        <v>3784814059.9299998</v>
      </c>
      <c r="I3" s="5">
        <v>3.8232136050477332</v>
      </c>
    </row>
    <row r="4" spans="1:9" x14ac:dyDescent="0.25">
      <c r="A4" s="43" t="s">
        <v>9</v>
      </c>
      <c r="B4" s="133">
        <v>1677709021.54</v>
      </c>
      <c r="C4" s="65">
        <v>1762181858.3600006</v>
      </c>
      <c r="D4" s="65">
        <v>1879363733.6300004</v>
      </c>
      <c r="E4" s="65">
        <v>2016623148.8700011</v>
      </c>
      <c r="F4" s="65">
        <v>2143279027.5699992</v>
      </c>
      <c r="G4" s="65">
        <v>2237645902.5800004</v>
      </c>
      <c r="H4" s="9">
        <v>2262307308.0899997</v>
      </c>
      <c r="I4" s="10">
        <v>1.1021138546346736</v>
      </c>
    </row>
    <row r="5" spans="1:9" x14ac:dyDescent="0.25">
      <c r="A5" s="43" t="s">
        <v>10</v>
      </c>
      <c r="B5" s="133">
        <v>220454546.43000004</v>
      </c>
      <c r="C5" s="65">
        <v>219881004.41999996</v>
      </c>
      <c r="D5" s="65">
        <v>213864696.06999996</v>
      </c>
      <c r="E5" s="65">
        <v>209126604.70000002</v>
      </c>
      <c r="F5" s="65">
        <v>199125244.30000007</v>
      </c>
      <c r="G5" s="65">
        <v>191146735.08000004</v>
      </c>
      <c r="H5" s="9">
        <v>178738613.76999995</v>
      </c>
      <c r="I5" s="10">
        <v>-6.4914115874419513</v>
      </c>
    </row>
    <row r="6" spans="1:9" x14ac:dyDescent="0.25">
      <c r="A6" s="43" t="s">
        <v>11</v>
      </c>
      <c r="B6" s="133">
        <v>28643299.550000004</v>
      </c>
      <c r="C6" s="65">
        <v>29045206.669999994</v>
      </c>
      <c r="D6" s="65">
        <v>27280124.449999999</v>
      </c>
      <c r="E6" s="65">
        <v>29814084.84</v>
      </c>
      <c r="F6" s="65">
        <v>29951422.490000002</v>
      </c>
      <c r="G6" s="65">
        <v>29357404.489999998</v>
      </c>
      <c r="H6" s="9">
        <v>29140777.749999993</v>
      </c>
      <c r="I6" s="10">
        <v>-0.737894727968187</v>
      </c>
    </row>
    <row r="7" spans="1:9" x14ac:dyDescent="0.25">
      <c r="A7" s="43" t="s">
        <v>12</v>
      </c>
      <c r="B7" s="133">
        <v>21294366.209999997</v>
      </c>
      <c r="C7" s="65">
        <v>33017761.879999999</v>
      </c>
      <c r="D7" s="65">
        <v>39193027.830000006</v>
      </c>
      <c r="E7" s="65">
        <v>40127919.220000006</v>
      </c>
      <c r="F7" s="65">
        <v>43282024.389999993</v>
      </c>
      <c r="G7" s="65">
        <v>40347425.74000001</v>
      </c>
      <c r="H7" s="9">
        <v>38857403.68999999</v>
      </c>
      <c r="I7" s="10">
        <v>-3.6929792240073951</v>
      </c>
    </row>
    <row r="8" spans="1:9" x14ac:dyDescent="0.25">
      <c r="A8" s="43" t="s">
        <v>80</v>
      </c>
      <c r="B8" s="133">
        <v>586312867.14999998</v>
      </c>
      <c r="C8" s="65">
        <v>604945747.01999998</v>
      </c>
      <c r="D8" s="65">
        <v>620298735.36000025</v>
      </c>
      <c r="E8" s="65">
        <v>643507062.92999995</v>
      </c>
      <c r="F8" s="65">
        <v>666963465.72000003</v>
      </c>
      <c r="G8" s="65">
        <v>692419857.3599999</v>
      </c>
      <c r="H8" s="9">
        <v>715398655.7299999</v>
      </c>
      <c r="I8" s="10">
        <v>3.3186220940588895</v>
      </c>
    </row>
    <row r="9" spans="1:9" x14ac:dyDescent="0.25">
      <c r="A9" s="43" t="s">
        <v>52</v>
      </c>
      <c r="B9" s="133">
        <v>192026511.52000004</v>
      </c>
      <c r="C9" s="65">
        <v>266481344.09999996</v>
      </c>
      <c r="D9" s="65">
        <v>260087187.84999999</v>
      </c>
      <c r="E9" s="65">
        <v>259514176.48999998</v>
      </c>
      <c r="F9" s="65">
        <v>347784666.27999997</v>
      </c>
      <c r="G9" s="65">
        <v>209606175.38000005</v>
      </c>
      <c r="H9" s="9">
        <v>209414924.32000005</v>
      </c>
      <c r="I9" s="11">
        <v>-9.1243046467156211E-2</v>
      </c>
    </row>
    <row r="10" spans="1:9" x14ac:dyDescent="0.25">
      <c r="A10" s="48" t="s">
        <v>88</v>
      </c>
      <c r="B10" s="155"/>
      <c r="C10" s="142"/>
      <c r="D10" s="142"/>
      <c r="E10" s="142"/>
      <c r="F10" s="142"/>
      <c r="G10" s="142"/>
      <c r="H10" s="9">
        <v>63451401.610000014</v>
      </c>
      <c r="I10" s="151"/>
    </row>
    <row r="11" spans="1:9" x14ac:dyDescent="0.25">
      <c r="A11" s="99" t="s">
        <v>61</v>
      </c>
      <c r="B11" s="134">
        <v>94.933380789076963</v>
      </c>
      <c r="C11" s="71">
        <v>95.147134243522416</v>
      </c>
      <c r="D11" s="71">
        <v>93.633700796848643</v>
      </c>
      <c r="E11" s="71">
        <v>93.36530462279876</v>
      </c>
      <c r="F11" s="71">
        <v>93.123276557759922</v>
      </c>
      <c r="G11" s="71">
        <v>93.281538322498932</v>
      </c>
      <c r="H11" s="15">
        <v>92.40372260254928</v>
      </c>
      <c r="I11" s="16"/>
    </row>
    <row r="12" spans="1:9" x14ac:dyDescent="0.25">
      <c r="A12" s="43"/>
      <c r="C12" s="137"/>
      <c r="D12" s="65"/>
      <c r="E12" s="65"/>
      <c r="F12" s="65"/>
      <c r="G12" s="65"/>
      <c r="H12" s="9"/>
      <c r="I12" s="10"/>
    </row>
    <row r="13" spans="1:9" x14ac:dyDescent="0.25">
      <c r="A13" s="98" t="s">
        <v>16</v>
      </c>
      <c r="B13" s="135">
        <v>1099746413.9299998</v>
      </c>
      <c r="C13" s="76">
        <v>1163832975.21</v>
      </c>
      <c r="D13" s="76">
        <v>1262002390.1800001</v>
      </c>
      <c r="E13" s="76">
        <v>1299431067.1299999</v>
      </c>
      <c r="F13" s="76">
        <v>1361011115.7999995</v>
      </c>
      <c r="G13" s="76">
        <v>1348724552.29</v>
      </c>
      <c r="H13" s="20">
        <v>1356404913.6700001</v>
      </c>
      <c r="I13" s="21">
        <v>0.56945366397900787</v>
      </c>
    </row>
    <row r="14" spans="1:9" x14ac:dyDescent="0.25">
      <c r="A14" s="48" t="s">
        <v>17</v>
      </c>
      <c r="B14" s="133">
        <v>465978596.27999985</v>
      </c>
      <c r="C14" s="138"/>
      <c r="D14" s="138"/>
      <c r="E14" s="138"/>
      <c r="F14" s="138"/>
      <c r="G14" s="138"/>
      <c r="H14" s="152"/>
      <c r="I14" s="153"/>
    </row>
    <row r="15" spans="1:9" x14ac:dyDescent="0.25">
      <c r="A15" s="48" t="s">
        <v>53</v>
      </c>
      <c r="B15" s="141"/>
      <c r="C15" s="65">
        <v>68825587.810000002</v>
      </c>
      <c r="D15" s="65">
        <v>59091578.889999978</v>
      </c>
      <c r="E15" s="65">
        <v>18142697.23</v>
      </c>
      <c r="F15" s="138"/>
      <c r="G15" s="138"/>
      <c r="H15" s="152"/>
      <c r="I15" s="153"/>
    </row>
    <row r="16" spans="1:9" x14ac:dyDescent="0.25">
      <c r="A16" s="48" t="s">
        <v>54</v>
      </c>
      <c r="B16" s="141"/>
      <c r="C16" s="65">
        <v>66324616.679999985</v>
      </c>
      <c r="D16" s="65">
        <v>74105373.629999995</v>
      </c>
      <c r="E16" s="65">
        <v>72877434.340000018</v>
      </c>
      <c r="F16" s="138"/>
      <c r="G16" s="138"/>
      <c r="H16" s="152"/>
      <c r="I16" s="153"/>
    </row>
    <row r="17" spans="1:9" x14ac:dyDescent="0.25">
      <c r="A17" s="48" t="s">
        <v>55</v>
      </c>
      <c r="B17" s="141"/>
      <c r="C17" s="65">
        <v>178466215.54999998</v>
      </c>
      <c r="D17" s="65">
        <v>176920267.10000002</v>
      </c>
      <c r="E17" s="65">
        <v>161537869.36000001</v>
      </c>
      <c r="F17" s="138"/>
      <c r="G17" s="138"/>
      <c r="H17" s="152"/>
      <c r="I17" s="153"/>
    </row>
    <row r="18" spans="1:9" x14ac:dyDescent="0.25">
      <c r="A18" s="48" t="s">
        <v>56</v>
      </c>
      <c r="B18" s="141"/>
      <c r="C18" s="65">
        <v>160891631.53999999</v>
      </c>
      <c r="D18" s="65">
        <v>198984231.16000003</v>
      </c>
      <c r="E18" s="65">
        <v>269280658.25999999</v>
      </c>
      <c r="F18" s="138"/>
      <c r="G18" s="138"/>
      <c r="H18" s="152"/>
      <c r="I18" s="153"/>
    </row>
    <row r="19" spans="1:9" x14ac:dyDescent="0.25">
      <c r="A19" s="48" t="s">
        <v>57</v>
      </c>
      <c r="B19" s="141"/>
      <c r="C19" s="65">
        <v>46740396.060000002</v>
      </c>
      <c r="D19" s="65">
        <v>96911120.299999967</v>
      </c>
      <c r="E19" s="65">
        <v>109130801.27999999</v>
      </c>
      <c r="F19" s="138"/>
      <c r="G19" s="138"/>
      <c r="H19" s="152"/>
      <c r="I19" s="153"/>
    </row>
    <row r="20" spans="1:9" x14ac:dyDescent="0.25">
      <c r="A20" s="43" t="s">
        <v>73</v>
      </c>
      <c r="B20" s="139"/>
      <c r="C20" s="142"/>
      <c r="D20" s="142"/>
      <c r="E20" s="142"/>
      <c r="F20" s="65">
        <v>52600727.399999999</v>
      </c>
      <c r="G20" s="65">
        <v>48991124.509999998</v>
      </c>
      <c r="H20" s="9">
        <v>48474365.269999996</v>
      </c>
      <c r="I20" s="11">
        <v>-1.0548017527022253</v>
      </c>
    </row>
    <row r="21" spans="1:9" x14ac:dyDescent="0.25">
      <c r="A21" s="43" t="s">
        <v>74</v>
      </c>
      <c r="B21" s="139"/>
      <c r="C21" s="142"/>
      <c r="D21" s="142"/>
      <c r="E21" s="142"/>
      <c r="F21" s="65">
        <v>214144604.76999989</v>
      </c>
      <c r="G21" s="65">
        <v>215972325.88999996</v>
      </c>
      <c r="H21" s="9">
        <v>198067716.57000005</v>
      </c>
      <c r="I21" s="11">
        <v>-8.2902331334428059</v>
      </c>
    </row>
    <row r="22" spans="1:9" x14ac:dyDescent="0.25">
      <c r="A22" s="43" t="s">
        <v>75</v>
      </c>
      <c r="B22" s="139"/>
      <c r="C22" s="142"/>
      <c r="D22" s="142"/>
      <c r="E22" s="142"/>
      <c r="F22" s="65">
        <v>17819363.779999997</v>
      </c>
      <c r="G22" s="65">
        <v>9065921.5900000017</v>
      </c>
      <c r="H22" s="9">
        <v>10745570.820000002</v>
      </c>
      <c r="I22" s="11">
        <v>18.527065487227539</v>
      </c>
    </row>
    <row r="23" spans="1:9" x14ac:dyDescent="0.25">
      <c r="A23" s="43" t="s">
        <v>76</v>
      </c>
      <c r="B23" s="139"/>
      <c r="C23" s="142"/>
      <c r="D23" s="142"/>
      <c r="E23" s="142"/>
      <c r="F23" s="65">
        <v>280777658.66999996</v>
      </c>
      <c r="G23" s="65">
        <v>299285576.27999997</v>
      </c>
      <c r="H23" s="9">
        <v>344871736.65000004</v>
      </c>
      <c r="I23" s="11">
        <v>15.23165965317064</v>
      </c>
    </row>
    <row r="24" spans="1:9" x14ac:dyDescent="0.25">
      <c r="A24" s="43" t="s">
        <v>77</v>
      </c>
      <c r="B24" s="139"/>
      <c r="C24" s="142"/>
      <c r="D24" s="142"/>
      <c r="E24" s="142"/>
      <c r="F24" s="65">
        <v>100967128.17999999</v>
      </c>
      <c r="G24" s="65">
        <v>60074375.350000001</v>
      </c>
      <c r="H24" s="9">
        <v>26824982.959999997</v>
      </c>
      <c r="I24" s="11">
        <v>-55.347046384228449</v>
      </c>
    </row>
    <row r="25" spans="1:9" x14ac:dyDescent="0.25">
      <c r="A25" s="100" t="s">
        <v>58</v>
      </c>
      <c r="B25" s="139"/>
      <c r="C25" s="65">
        <v>291647620.92000008</v>
      </c>
      <c r="D25" s="65">
        <v>269341942.47999996</v>
      </c>
      <c r="E25" s="65">
        <v>255071294.78999999</v>
      </c>
      <c r="F25" s="65">
        <v>257944293.63000003</v>
      </c>
      <c r="G25" s="65">
        <v>251294224.58000007</v>
      </c>
      <c r="H25" s="9">
        <v>240939415.91000003</v>
      </c>
      <c r="I25" s="11">
        <v>-4.1205915843495919</v>
      </c>
    </row>
    <row r="26" spans="1:9" x14ac:dyDescent="0.25">
      <c r="A26" s="100" t="s">
        <v>59</v>
      </c>
      <c r="B26" s="139"/>
      <c r="C26" s="65">
        <v>136618126.88000003</v>
      </c>
      <c r="D26" s="65">
        <v>156977400.42999998</v>
      </c>
      <c r="E26" s="65">
        <v>176650151.66</v>
      </c>
      <c r="F26" s="65">
        <v>200850169.29999998</v>
      </c>
      <c r="G26" s="65">
        <v>209737124.32000002</v>
      </c>
      <c r="H26" s="9">
        <v>209517702.22</v>
      </c>
      <c r="I26" s="11">
        <v>-0.10461767353367889</v>
      </c>
    </row>
    <row r="27" spans="1:9" x14ac:dyDescent="0.25">
      <c r="A27" s="43" t="s">
        <v>18</v>
      </c>
      <c r="B27" s="133">
        <v>18257261.350000001</v>
      </c>
      <c r="C27" s="65">
        <v>25647583.34</v>
      </c>
      <c r="D27" s="65">
        <v>23973685.16</v>
      </c>
      <c r="E27" s="65">
        <v>23607553.040000003</v>
      </c>
      <c r="F27" s="65">
        <v>24931230.739999998</v>
      </c>
      <c r="G27" s="65">
        <v>25475082.829999998</v>
      </c>
      <c r="H27" s="9">
        <v>24868433.359999999</v>
      </c>
      <c r="I27" s="11">
        <v>-2.3813444456620001</v>
      </c>
    </row>
    <row r="28" spans="1:9" x14ac:dyDescent="0.25">
      <c r="A28" s="43" t="s">
        <v>19</v>
      </c>
      <c r="B28" s="133">
        <v>27823594.129999995</v>
      </c>
      <c r="C28" s="65">
        <v>26891999.999999993</v>
      </c>
      <c r="D28" s="65">
        <v>26534590.239999991</v>
      </c>
      <c r="E28" s="65">
        <v>26059953.130000003</v>
      </c>
      <c r="F28" s="65">
        <v>23952017.730000004</v>
      </c>
      <c r="G28" s="65">
        <v>22127621.82</v>
      </c>
      <c r="H28" s="9">
        <v>21774666.129999999</v>
      </c>
      <c r="I28" s="11">
        <v>-1.5950909359855932</v>
      </c>
    </row>
    <row r="29" spans="1:9" x14ac:dyDescent="0.25">
      <c r="A29" s="43" t="s">
        <v>20</v>
      </c>
      <c r="B29" s="133">
        <v>13234014.789999999</v>
      </c>
      <c r="C29" s="65">
        <v>27359606.579999998</v>
      </c>
      <c r="D29" s="65">
        <v>40395901.11999999</v>
      </c>
      <c r="E29" s="65">
        <v>42385811.169999994</v>
      </c>
      <c r="F29" s="65">
        <v>45973929.420000002</v>
      </c>
      <c r="G29" s="65">
        <v>45299785.689999968</v>
      </c>
      <c r="H29" s="9">
        <v>49253718.120000005</v>
      </c>
      <c r="I29" s="11">
        <v>8.7283689531292339</v>
      </c>
    </row>
    <row r="30" spans="1:9" x14ac:dyDescent="0.25">
      <c r="A30" s="43" t="s">
        <v>60</v>
      </c>
      <c r="B30" s="133">
        <v>441899831.23000002</v>
      </c>
      <c r="C30" s="65">
        <v>7200678.8599999985</v>
      </c>
      <c r="D30" s="65">
        <v>7604302.7799999993</v>
      </c>
      <c r="E30" s="65">
        <v>9641153.3999999966</v>
      </c>
      <c r="F30" s="65">
        <v>9291099.5100000016</v>
      </c>
      <c r="G30" s="138"/>
      <c r="H30" s="154"/>
      <c r="I30" s="151"/>
    </row>
    <row r="31" spans="1:9" x14ac:dyDescent="0.25">
      <c r="A31" s="43" t="s">
        <v>81</v>
      </c>
      <c r="B31" s="139"/>
      <c r="C31" s="138"/>
      <c r="D31" s="138"/>
      <c r="E31" s="138"/>
      <c r="F31" s="138"/>
      <c r="G31" s="65">
        <v>8690843.5699999966</v>
      </c>
      <c r="H31" s="9">
        <v>9678428.4399999976</v>
      </c>
      <c r="I31" s="11">
        <v>11.363509906093057</v>
      </c>
    </row>
    <row r="32" spans="1:9" x14ac:dyDescent="0.25">
      <c r="A32" s="43" t="s">
        <v>22</v>
      </c>
      <c r="B32" s="133">
        <v>33572562.359999999</v>
      </c>
      <c r="C32" s="65">
        <v>35605912.979999997</v>
      </c>
      <c r="D32" s="65">
        <v>37499422.390000008</v>
      </c>
      <c r="E32" s="65">
        <v>37597923.569999985</v>
      </c>
      <c r="F32" s="65">
        <v>36776663.070000008</v>
      </c>
      <c r="G32" s="65">
        <v>35605930.409999996</v>
      </c>
      <c r="H32" s="9">
        <v>37208008.859999999</v>
      </c>
      <c r="I32" s="11">
        <v>4.499470822843759</v>
      </c>
    </row>
    <row r="33" spans="1:9" x14ac:dyDescent="0.25">
      <c r="A33" s="43" t="s">
        <v>23</v>
      </c>
      <c r="B33" s="133">
        <v>20664553.27</v>
      </c>
      <c r="C33" s="65">
        <v>17866725.190000005</v>
      </c>
      <c r="D33" s="65">
        <v>18804558.970000003</v>
      </c>
      <c r="E33" s="65">
        <v>18135339.640000008</v>
      </c>
      <c r="F33" s="65">
        <v>17448252.369999997</v>
      </c>
      <c r="G33" s="65">
        <v>16564297.75</v>
      </c>
      <c r="H33" s="9">
        <v>16326616.279999999</v>
      </c>
      <c r="I33" s="11">
        <v>-1.4349021829192889</v>
      </c>
    </row>
    <row r="34" spans="1:9" x14ac:dyDescent="0.25">
      <c r="A34" s="99" t="s">
        <v>61</v>
      </c>
      <c r="B34" s="134">
        <v>92.878721900975918</v>
      </c>
      <c r="C34" s="71">
        <v>93.66350031397819</v>
      </c>
      <c r="D34" s="108">
        <v>94.068314282723094</v>
      </c>
      <c r="E34" s="108">
        <v>93.896372938414217</v>
      </c>
      <c r="F34" s="108">
        <v>94.303207642472088</v>
      </c>
      <c r="G34" s="108">
        <v>92.545526250760943</v>
      </c>
      <c r="H34" s="143">
        <v>91.311329611662515</v>
      </c>
      <c r="I34" s="16"/>
    </row>
    <row r="35" spans="1:9" x14ac:dyDescent="0.25">
      <c r="A35" s="43"/>
      <c r="C35" s="137"/>
      <c r="D35" s="65"/>
      <c r="E35" s="65"/>
      <c r="F35" s="65"/>
      <c r="G35" s="137"/>
      <c r="H35" s="9"/>
      <c r="I35" s="10"/>
    </row>
    <row r="36" spans="1:9" x14ac:dyDescent="0.25">
      <c r="A36" s="98" t="s">
        <v>24</v>
      </c>
      <c r="B36" s="135">
        <v>441043209.65000004</v>
      </c>
      <c r="C36" s="76">
        <v>433349477.34000009</v>
      </c>
      <c r="D36" s="76">
        <v>433288903.12</v>
      </c>
      <c r="E36" s="76">
        <v>437500186.65999997</v>
      </c>
      <c r="F36" s="76">
        <v>436391111.54999989</v>
      </c>
      <c r="G36" s="76">
        <v>420791582.74000001</v>
      </c>
      <c r="H36" s="20">
        <v>410842174.61000001</v>
      </c>
      <c r="I36" s="21">
        <v>-2.3644503688058718</v>
      </c>
    </row>
    <row r="37" spans="1:9" x14ac:dyDescent="0.25">
      <c r="A37" s="43" t="s">
        <v>25</v>
      </c>
      <c r="B37" s="133">
        <v>287332434.65000004</v>
      </c>
      <c r="C37" s="65">
        <v>288167999.68000007</v>
      </c>
      <c r="D37" s="65">
        <v>291571588.64000005</v>
      </c>
      <c r="E37" s="65">
        <v>297000632.40999997</v>
      </c>
      <c r="F37" s="65">
        <v>294941305.77999991</v>
      </c>
      <c r="G37" s="65">
        <v>290099501.38999999</v>
      </c>
      <c r="H37" s="9">
        <v>282918880.76999998</v>
      </c>
      <c r="I37" s="10">
        <v>-2.4752268051459221</v>
      </c>
    </row>
    <row r="38" spans="1:9" x14ac:dyDescent="0.25">
      <c r="A38" s="101" t="s">
        <v>26</v>
      </c>
      <c r="B38" s="133">
        <v>69699765.980000004</v>
      </c>
      <c r="C38" s="65">
        <v>64256103.039999999</v>
      </c>
      <c r="D38" s="65">
        <v>63592657.38000001</v>
      </c>
      <c r="E38" s="65">
        <v>60592916.93</v>
      </c>
      <c r="F38" s="65">
        <v>59948246.449999996</v>
      </c>
      <c r="G38" s="65">
        <v>57722233.489999995</v>
      </c>
      <c r="H38" s="9">
        <v>55922682.850000001</v>
      </c>
      <c r="I38" s="10">
        <v>-3.1176039650506042</v>
      </c>
    </row>
    <row r="39" spans="1:9" x14ac:dyDescent="0.25">
      <c r="A39" s="43" t="s">
        <v>27</v>
      </c>
      <c r="B39" s="133">
        <v>46795087.670000002</v>
      </c>
      <c r="C39" s="65">
        <v>45563653.960000001</v>
      </c>
      <c r="D39" s="65">
        <v>45339093.650000006</v>
      </c>
      <c r="E39" s="65">
        <v>46423430.299999997</v>
      </c>
      <c r="F39" s="65">
        <v>46193990.539999999</v>
      </c>
      <c r="G39" s="65">
        <v>42950115.360000014</v>
      </c>
      <c r="H39" s="9">
        <v>41330181.319999993</v>
      </c>
      <c r="I39" s="10">
        <v>-3.7716640023478942</v>
      </c>
    </row>
    <row r="40" spans="1:9" x14ac:dyDescent="0.25">
      <c r="A40" s="43" t="s">
        <v>28</v>
      </c>
      <c r="B40" s="133">
        <v>22584961.000000004</v>
      </c>
      <c r="C40" s="65">
        <v>21833939.789999992</v>
      </c>
      <c r="D40" s="65">
        <v>19537719.550000004</v>
      </c>
      <c r="E40" s="65">
        <v>18805716.870000008</v>
      </c>
      <c r="F40" s="65">
        <v>20237141.41</v>
      </c>
      <c r="G40" s="65">
        <v>17336205.109999999</v>
      </c>
      <c r="H40" s="9">
        <v>17324743.660000004</v>
      </c>
      <c r="I40" s="10">
        <v>-6.6112796469997057E-2</v>
      </c>
    </row>
    <row r="41" spans="1:9" x14ac:dyDescent="0.25">
      <c r="A41" s="99" t="s">
        <v>61</v>
      </c>
      <c r="B41" s="134">
        <v>96.682646953886746</v>
      </c>
      <c r="C41" s="71">
        <v>96.878320714025847</v>
      </c>
      <c r="D41" s="108">
        <v>96.942491763669537</v>
      </c>
      <c r="E41" s="108">
        <v>96.645146539924454</v>
      </c>
      <c r="F41" s="108">
        <v>96.546577835540262</v>
      </c>
      <c r="G41" s="108">
        <v>96.985793463973138</v>
      </c>
      <c r="H41" s="143">
        <v>96.751627063928225</v>
      </c>
      <c r="I41" s="16"/>
    </row>
    <row r="42" spans="1:9" x14ac:dyDescent="0.25">
      <c r="A42" s="43"/>
      <c r="C42" s="84"/>
      <c r="D42" s="84"/>
      <c r="E42" s="84"/>
      <c r="F42" s="84"/>
      <c r="G42" s="84"/>
      <c r="H42" s="28"/>
      <c r="I42" s="29"/>
    </row>
    <row r="43" spans="1:9" x14ac:dyDescent="0.25">
      <c r="A43" s="98" t="s">
        <v>29</v>
      </c>
      <c r="B43" s="135">
        <v>156245074.79999995</v>
      </c>
      <c r="C43" s="76">
        <v>151128115.32000002</v>
      </c>
      <c r="D43" s="76">
        <v>140810230.25</v>
      </c>
      <c r="E43" s="76">
        <v>135036233.12000003</v>
      </c>
      <c r="F43" s="76">
        <v>122581567.87</v>
      </c>
      <c r="G43" s="76">
        <v>112608899.55999999</v>
      </c>
      <c r="H43" s="20">
        <v>110674337.8</v>
      </c>
      <c r="I43" s="21">
        <v>-1.7179474868851297</v>
      </c>
    </row>
    <row r="44" spans="1:9" x14ac:dyDescent="0.25">
      <c r="A44" s="43" t="s">
        <v>30</v>
      </c>
      <c r="B44" s="133">
        <v>10429275.41</v>
      </c>
      <c r="C44" s="65">
        <v>10220763.289999999</v>
      </c>
      <c r="D44" s="65">
        <v>8692910.9399999995</v>
      </c>
      <c r="E44" s="65">
        <v>9031040.6600000001</v>
      </c>
      <c r="F44" s="65">
        <v>8232751.959999999</v>
      </c>
      <c r="G44" s="65">
        <v>7214757.2799999993</v>
      </c>
      <c r="H44" s="9">
        <v>6595052.5700000003</v>
      </c>
      <c r="I44" s="10">
        <v>-8.5894048261038645</v>
      </c>
    </row>
    <row r="45" spans="1:9" x14ac:dyDescent="0.25">
      <c r="A45" s="43" t="s">
        <v>31</v>
      </c>
      <c r="B45" s="133">
        <v>80359909.749999985</v>
      </c>
      <c r="C45" s="65">
        <v>79291029.030000001</v>
      </c>
      <c r="D45" s="65">
        <v>76989753.530000016</v>
      </c>
      <c r="E45" s="65">
        <v>70195353.049999997</v>
      </c>
      <c r="F45" s="65">
        <v>64208702.560000002</v>
      </c>
      <c r="G45" s="65">
        <v>58451421.840000004</v>
      </c>
      <c r="H45" s="9">
        <v>54869913.460000001</v>
      </c>
      <c r="I45" s="10">
        <v>-6.1273246522620468</v>
      </c>
    </row>
    <row r="46" spans="1:9" x14ac:dyDescent="0.25">
      <c r="A46" s="43" t="s">
        <v>32</v>
      </c>
      <c r="B46" s="133">
        <v>59864395.539999999</v>
      </c>
      <c r="C46" s="65">
        <v>57730466.849999994</v>
      </c>
      <c r="D46" s="65">
        <v>51709504.400000006</v>
      </c>
      <c r="E46" s="65">
        <v>53754359.269999996</v>
      </c>
      <c r="F46" s="65">
        <v>48803373.960000001</v>
      </c>
      <c r="G46" s="65">
        <v>45604670.200000003</v>
      </c>
      <c r="H46" s="9">
        <v>47994030.140000001</v>
      </c>
      <c r="I46" s="10">
        <v>5.2392878394283686</v>
      </c>
    </row>
    <row r="47" spans="1:9" x14ac:dyDescent="0.25">
      <c r="A47" s="99" t="s">
        <v>61</v>
      </c>
      <c r="B47" s="134">
        <v>96.421330971771553</v>
      </c>
      <c r="C47" s="71">
        <v>97.428766883136149</v>
      </c>
      <c r="D47" s="108">
        <v>97.57257595990616</v>
      </c>
      <c r="E47" s="108">
        <v>98.477830658847367</v>
      </c>
      <c r="F47" s="108">
        <v>98.90951028508816</v>
      </c>
      <c r="G47" s="108">
        <v>98.811772208743548</v>
      </c>
      <c r="H47" s="143">
        <v>98.901875851115335</v>
      </c>
      <c r="I47" s="16"/>
    </row>
    <row r="48" spans="1:9" x14ac:dyDescent="0.25">
      <c r="A48" s="43"/>
      <c r="B48" s="133"/>
      <c r="C48" s="84"/>
      <c r="D48" s="84"/>
      <c r="E48" s="84"/>
      <c r="F48" s="84"/>
      <c r="G48" s="84"/>
      <c r="H48" s="28"/>
      <c r="I48" s="10"/>
    </row>
    <row r="49" spans="1:9" x14ac:dyDescent="0.25">
      <c r="A49" s="98" t="s">
        <v>33</v>
      </c>
      <c r="B49" s="135">
        <v>337007230.01000011</v>
      </c>
      <c r="C49" s="76">
        <v>350243460.62999994</v>
      </c>
      <c r="D49" s="76">
        <v>363574729.78000009</v>
      </c>
      <c r="E49" s="76">
        <v>372027692.81000006</v>
      </c>
      <c r="F49" s="76">
        <v>391622362.72999996</v>
      </c>
      <c r="G49" s="76">
        <v>387325026.80000013</v>
      </c>
      <c r="H49" s="20">
        <v>407132369.10000002</v>
      </c>
      <c r="I49" s="21">
        <v>5.1138813475711284</v>
      </c>
    </row>
    <row r="50" spans="1:9" x14ac:dyDescent="0.25">
      <c r="A50" s="43" t="s">
        <v>34</v>
      </c>
      <c r="B50" s="133">
        <v>219400721.73000002</v>
      </c>
      <c r="C50" s="65">
        <v>226868069.26999998</v>
      </c>
      <c r="D50" s="65">
        <v>230612210.63000005</v>
      </c>
      <c r="E50" s="65">
        <v>233945513.85000002</v>
      </c>
      <c r="F50" s="65">
        <v>232244558.89000005</v>
      </c>
      <c r="G50" s="65">
        <v>234426901.79000008</v>
      </c>
      <c r="H50" s="9">
        <v>234189593.15999997</v>
      </c>
      <c r="I50" s="10">
        <v>-0.10122926515175987</v>
      </c>
    </row>
    <row r="51" spans="1:9" x14ac:dyDescent="0.25">
      <c r="A51" s="43" t="s">
        <v>35</v>
      </c>
      <c r="B51" s="133">
        <v>34351543.359999992</v>
      </c>
      <c r="C51" s="65">
        <v>35539356.790000014</v>
      </c>
      <c r="D51" s="65">
        <v>36401557.899999991</v>
      </c>
      <c r="E51" s="65">
        <v>36234728.570000008</v>
      </c>
      <c r="F51" s="65">
        <v>36841014.99000001</v>
      </c>
      <c r="G51" s="65">
        <v>36674897.48999998</v>
      </c>
      <c r="H51" s="9">
        <v>37172402.820000008</v>
      </c>
      <c r="I51" s="10">
        <v>1.3565282087991686</v>
      </c>
    </row>
    <row r="52" spans="1:9" x14ac:dyDescent="0.25">
      <c r="A52" s="43" t="s">
        <v>36</v>
      </c>
      <c r="B52" s="133">
        <v>12477241.880000001</v>
      </c>
      <c r="C52" s="65">
        <v>11804438.750000002</v>
      </c>
      <c r="D52" s="65">
        <v>11766614.02</v>
      </c>
      <c r="E52" s="65">
        <v>12194398.020000001</v>
      </c>
      <c r="F52" s="65">
        <v>13952690.309999997</v>
      </c>
      <c r="G52" s="65">
        <v>9862734.8400000017</v>
      </c>
      <c r="H52" s="9">
        <v>11730831.679999996</v>
      </c>
      <c r="I52" s="10">
        <v>18.940961815414617</v>
      </c>
    </row>
    <row r="53" spans="1:9" x14ac:dyDescent="0.25">
      <c r="A53" s="99" t="s">
        <v>61</v>
      </c>
      <c r="B53" s="134">
        <v>78.998158870983303</v>
      </c>
      <c r="C53" s="71">
        <v>78.291787180483482</v>
      </c>
      <c r="D53" s="108">
        <v>76.677601526016588</v>
      </c>
      <c r="E53" s="108">
        <v>75.901511069557088</v>
      </c>
      <c r="F53" s="108">
        <v>72.273264023264645</v>
      </c>
      <c r="G53" s="108">
        <v>72.539731408856113</v>
      </c>
      <c r="H53" s="143">
        <v>69.533362892712319</v>
      </c>
      <c r="I53" s="16"/>
    </row>
    <row r="54" spans="1:9" x14ac:dyDescent="0.25">
      <c r="A54" s="43"/>
      <c r="B54" s="133" t="s">
        <v>37</v>
      </c>
      <c r="C54" s="84" t="s">
        <v>37</v>
      </c>
      <c r="D54" s="84" t="s">
        <v>37</v>
      </c>
      <c r="E54" s="84" t="s">
        <v>37</v>
      </c>
      <c r="F54" s="84" t="s">
        <v>37</v>
      </c>
      <c r="G54" s="84" t="s">
        <v>37</v>
      </c>
      <c r="H54" s="28" t="s">
        <v>37</v>
      </c>
      <c r="I54" s="10"/>
    </row>
    <row r="55" spans="1:9" x14ac:dyDescent="0.25">
      <c r="A55" s="98" t="s">
        <v>38</v>
      </c>
      <c r="B55" s="135">
        <v>3308565.08</v>
      </c>
      <c r="C55" s="76">
        <v>2859659.55</v>
      </c>
      <c r="D55" s="76">
        <v>2186726.35</v>
      </c>
      <c r="E55" s="76">
        <v>2288436.13</v>
      </c>
      <c r="F55" s="76">
        <v>1996217.3900000001</v>
      </c>
      <c r="G55" s="76">
        <v>2365659.2000000002</v>
      </c>
      <c r="H55" s="20">
        <v>1964320.21</v>
      </c>
      <c r="I55" s="21">
        <v>-16.965207414491495</v>
      </c>
    </row>
    <row r="56" spans="1:9" x14ac:dyDescent="0.25">
      <c r="A56" s="43" t="s">
        <v>39</v>
      </c>
      <c r="B56" s="133">
        <v>1354845.38</v>
      </c>
      <c r="C56" s="65">
        <v>1249173.8900000001</v>
      </c>
      <c r="D56" s="65">
        <v>990370.70000000007</v>
      </c>
      <c r="E56" s="65">
        <v>885509.45</v>
      </c>
      <c r="F56" s="65">
        <v>919716.03</v>
      </c>
      <c r="G56" s="65">
        <v>1277097.49</v>
      </c>
      <c r="H56" s="9">
        <v>1102750.2</v>
      </c>
      <c r="I56" s="10">
        <v>-13.651838748817841</v>
      </c>
    </row>
    <row r="57" spans="1:9" x14ac:dyDescent="0.25">
      <c r="A57" s="98" t="s">
        <v>40</v>
      </c>
      <c r="B57" s="135">
        <v>94279629.640000001</v>
      </c>
      <c r="C57" s="76">
        <v>106393305.68000001</v>
      </c>
      <c r="D57" s="76">
        <v>111172276.56</v>
      </c>
      <c r="E57" s="76">
        <v>119749208.55</v>
      </c>
      <c r="F57" s="76">
        <v>124776235.74999994</v>
      </c>
      <c r="G57" s="76">
        <v>128161506.28</v>
      </c>
      <c r="H57" s="20">
        <v>142677721.94999999</v>
      </c>
      <c r="I57" s="21">
        <v>11.326502076439185</v>
      </c>
    </row>
    <row r="58" spans="1:9" x14ac:dyDescent="0.25">
      <c r="A58" s="43" t="s">
        <v>41</v>
      </c>
      <c r="B58" s="133">
        <v>79275379.200000018</v>
      </c>
      <c r="C58" s="65">
        <v>94162992.74999997</v>
      </c>
      <c r="D58" s="65">
        <v>103259984.87000002</v>
      </c>
      <c r="E58" s="65">
        <v>111944965.75999998</v>
      </c>
      <c r="F58" s="65">
        <v>118989260.68000002</v>
      </c>
      <c r="G58" s="65">
        <v>122956602.65999994</v>
      </c>
      <c r="H58" s="9">
        <v>135472170.63</v>
      </c>
      <c r="I58" s="10">
        <v>10.178849853722799</v>
      </c>
    </row>
    <row r="59" spans="1:9" x14ac:dyDescent="0.25">
      <c r="A59" s="99" t="s">
        <v>61</v>
      </c>
      <c r="B59" s="134">
        <v>84.085374012082312</v>
      </c>
      <c r="C59" s="71">
        <v>88.504621741159866</v>
      </c>
      <c r="D59" s="108">
        <v>92.882855389104407</v>
      </c>
      <c r="E59" s="108">
        <v>93.482843949869249</v>
      </c>
      <c r="F59" s="108">
        <v>95.362117605795845</v>
      </c>
      <c r="G59" s="108">
        <v>95.938793346709986</v>
      </c>
      <c r="H59" s="143">
        <v>94.949771259646894</v>
      </c>
      <c r="I59" s="16"/>
    </row>
    <row r="60" spans="1:9" x14ac:dyDescent="0.25">
      <c r="A60" s="98" t="s">
        <v>42</v>
      </c>
      <c r="B60" s="135">
        <v>26449704.619999997</v>
      </c>
      <c r="C60" s="76">
        <v>25524269.380000003</v>
      </c>
      <c r="D60" s="76">
        <v>28258403.109999999</v>
      </c>
      <c r="E60" s="76">
        <v>29988068.360000003</v>
      </c>
      <c r="F60" s="76">
        <v>34040208.629999995</v>
      </c>
      <c r="G60" s="76">
        <v>32392273.830000002</v>
      </c>
      <c r="H60" s="20">
        <v>31847236.719999991</v>
      </c>
      <c r="I60" s="21">
        <v>-1.6826145421604402</v>
      </c>
    </row>
    <row r="61" spans="1:9" x14ac:dyDescent="0.25">
      <c r="A61" s="102" t="s">
        <v>43</v>
      </c>
      <c r="B61" s="136">
        <v>5030031284.3599977</v>
      </c>
      <c r="C61" s="89">
        <v>5297588474.460001</v>
      </c>
      <c r="D61" s="89">
        <v>5588081385.6900015</v>
      </c>
      <c r="E61" s="89">
        <v>5822039808.4300013</v>
      </c>
      <c r="F61" s="89">
        <v>6156122806.0400019</v>
      </c>
      <c r="G61" s="89">
        <v>6077810562.0100012</v>
      </c>
      <c r="H61" s="33">
        <v>6246357133.9899998</v>
      </c>
      <c r="I61" s="34">
        <v>2.7731461890819009</v>
      </c>
    </row>
    <row r="62" spans="1:9" x14ac:dyDescent="0.25">
      <c r="A62" s="117" t="s">
        <v>78</v>
      </c>
    </row>
    <row r="63" spans="1:9" x14ac:dyDescent="0.25">
      <c r="A63" s="117" t="s">
        <v>62</v>
      </c>
    </row>
    <row r="64" spans="1:9" x14ac:dyDescent="0.25">
      <c r="A64" s="118" t="s">
        <v>82</v>
      </c>
    </row>
    <row r="65" spans="1:1" x14ac:dyDescent="0.25">
      <c r="A65" s="118" t="s">
        <v>69</v>
      </c>
    </row>
    <row r="66" spans="1:1" x14ac:dyDescent="0.25">
      <c r="A66" s="118" t="s">
        <v>70</v>
      </c>
    </row>
    <row r="67" spans="1:1" x14ac:dyDescent="0.25">
      <c r="A67" s="118" t="s">
        <v>66</v>
      </c>
    </row>
  </sheetData>
  <mergeCells count="8">
    <mergeCell ref="H1:H2"/>
    <mergeCell ref="G1:G2"/>
    <mergeCell ref="A1:A2"/>
    <mergeCell ref="B1:B2"/>
    <mergeCell ref="C1:C2"/>
    <mergeCell ref="D1:D2"/>
    <mergeCell ref="E1:E2"/>
    <mergeCell ref="F1:F2"/>
  </mergeCells>
  <conditionalFormatting sqref="A1:A9 A20:A29 A31:A61 C15:E30 G56:G61 H3:I61 A11:A13">
    <cfRule type="expression" dxfId="30" priority="43" stopIfTrue="1">
      <formula>ISERROR(A1)</formula>
    </cfRule>
  </conditionalFormatting>
  <conditionalFormatting sqref="B1:B11">
    <cfRule type="expression" dxfId="29" priority="41" stopIfTrue="1">
      <formula>ISERROR(B1)</formula>
    </cfRule>
  </conditionalFormatting>
  <conditionalFormatting sqref="B13">
    <cfRule type="expression" dxfId="28" priority="40" stopIfTrue="1">
      <formula>ISERROR(B13)</formula>
    </cfRule>
  </conditionalFormatting>
  <conditionalFormatting sqref="A14">
    <cfRule type="expression" dxfId="27" priority="39" stopIfTrue="1">
      <formula>ISERROR(A14)</formula>
    </cfRule>
  </conditionalFormatting>
  <conditionalFormatting sqref="B14">
    <cfRule type="expression" dxfId="26" priority="38" stopIfTrue="1">
      <formula>ISERROR(B14)</formula>
    </cfRule>
  </conditionalFormatting>
  <conditionalFormatting sqref="B32:B33">
    <cfRule type="expression" dxfId="25" priority="35" stopIfTrue="1">
      <formula>ISERROR(B32)</formula>
    </cfRule>
  </conditionalFormatting>
  <conditionalFormatting sqref="B27:B29">
    <cfRule type="expression" dxfId="24" priority="36" stopIfTrue="1">
      <formula>ISERROR(B27)</formula>
    </cfRule>
  </conditionalFormatting>
  <conditionalFormatting sqref="B30">
    <cfRule type="expression" dxfId="23" priority="33" stopIfTrue="1">
      <formula>ISERROR(B30)</formula>
    </cfRule>
  </conditionalFormatting>
  <conditionalFormatting sqref="B34">
    <cfRule type="expression" dxfId="22" priority="32" stopIfTrue="1">
      <formula>ISERROR(B34)</formula>
    </cfRule>
  </conditionalFormatting>
  <conditionalFormatting sqref="B36:B41">
    <cfRule type="expression" dxfId="21" priority="31" stopIfTrue="1">
      <formula>ISERROR(B36)</formula>
    </cfRule>
  </conditionalFormatting>
  <conditionalFormatting sqref="B43:B60">
    <cfRule type="expression" dxfId="20" priority="30" stopIfTrue="1">
      <formula>ISERROR(B43)</formula>
    </cfRule>
  </conditionalFormatting>
  <conditionalFormatting sqref="B61">
    <cfRule type="expression" dxfId="19" priority="29" stopIfTrue="1">
      <formula>ISERROR(B61)</formula>
    </cfRule>
  </conditionalFormatting>
  <conditionalFormatting sqref="C1:C11">
    <cfRule type="expression" dxfId="18" priority="28" stopIfTrue="1">
      <formula>ISERROR(C1)</formula>
    </cfRule>
  </conditionalFormatting>
  <conditionalFormatting sqref="C13">
    <cfRule type="expression" dxfId="17" priority="27" stopIfTrue="1">
      <formula>ISERROR(C13)</formula>
    </cfRule>
  </conditionalFormatting>
  <conditionalFormatting sqref="C32:C34">
    <cfRule type="expression" dxfId="16" priority="25" stopIfTrue="1">
      <formula>ISERROR(C32)</formula>
    </cfRule>
  </conditionalFormatting>
  <conditionalFormatting sqref="C36:C61">
    <cfRule type="expression" dxfId="15" priority="24" stopIfTrue="1">
      <formula>ISERROR(C36)</formula>
    </cfRule>
  </conditionalFormatting>
  <conditionalFormatting sqref="D1:D13">
    <cfRule type="expression" dxfId="14" priority="23" stopIfTrue="1">
      <formula>ISERROR(D1)</formula>
    </cfRule>
  </conditionalFormatting>
  <conditionalFormatting sqref="D32:D61">
    <cfRule type="expression" dxfId="13" priority="21" stopIfTrue="1">
      <formula>ISERROR(D32)</formula>
    </cfRule>
  </conditionalFormatting>
  <conditionalFormatting sqref="E1:E13">
    <cfRule type="expression" dxfId="12" priority="20" stopIfTrue="1">
      <formula>ISERROR(E1)</formula>
    </cfRule>
  </conditionalFormatting>
  <conditionalFormatting sqref="E32:E61">
    <cfRule type="expression" dxfId="11" priority="18" stopIfTrue="1">
      <formula>ISERROR(E32)</formula>
    </cfRule>
  </conditionalFormatting>
  <conditionalFormatting sqref="F1:F13">
    <cfRule type="expression" dxfId="10" priority="17" stopIfTrue="1">
      <formula>ISERROR(F1)</formula>
    </cfRule>
  </conditionalFormatting>
  <conditionalFormatting sqref="F20:F30">
    <cfRule type="expression" dxfId="9" priority="16" stopIfTrue="1">
      <formula>ISERROR(F20)</formula>
    </cfRule>
  </conditionalFormatting>
  <conditionalFormatting sqref="F32:F61">
    <cfRule type="expression" dxfId="8" priority="15" stopIfTrue="1">
      <formula>ISERROR(F32)</formula>
    </cfRule>
  </conditionalFormatting>
  <conditionalFormatting sqref="G1:G13">
    <cfRule type="expression" dxfId="7" priority="14" stopIfTrue="1">
      <formula>ISERROR(G1)</formula>
    </cfRule>
  </conditionalFormatting>
  <conditionalFormatting sqref="G20:G29">
    <cfRule type="expression" dxfId="6" priority="13" stopIfTrue="1">
      <formula>ISERROR(G20)</formula>
    </cfRule>
  </conditionalFormatting>
  <conditionalFormatting sqref="G31:G34">
    <cfRule type="expression" dxfId="5" priority="12" stopIfTrue="1">
      <formula>ISERROR(G31)</formula>
    </cfRule>
  </conditionalFormatting>
  <conditionalFormatting sqref="G36:G55">
    <cfRule type="expression" dxfId="4" priority="11" stopIfTrue="1">
      <formula>ISERROR(G36)</formula>
    </cfRule>
  </conditionalFormatting>
  <conditionalFormatting sqref="A15:A19">
    <cfRule type="expression" dxfId="3" priority="6" stopIfTrue="1">
      <formula>ISERROR(A15)</formula>
    </cfRule>
  </conditionalFormatting>
  <conditionalFormatting sqref="H1:I2">
    <cfRule type="expression" dxfId="2" priority="4" stopIfTrue="1">
      <formula>ISERROR(H1)</formula>
    </cfRule>
  </conditionalFormatting>
  <conditionalFormatting sqref="A10">
    <cfRule type="expression" dxfId="1" priority="1" stopIfTrue="1">
      <formula>ISERROR(A10)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4" stopIfTrue="1" id="{0757DFCE-B8BD-4D0E-89F8-0A07E78969B2}">
            <xm:f>ISERROR('2016'!A24)</xm:f>
            <x14:dxf>
              <font>
                <condense val="0"/>
                <extend val="0"/>
                <color indexed="9"/>
              </font>
            </x14:dxf>
          </x14:cfRule>
          <xm:sqref>A30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2013</vt:lpstr>
      <vt:lpstr>2014</vt:lpstr>
      <vt:lpstr>2015</vt:lpstr>
      <vt:lpstr>2016</vt:lpstr>
      <vt:lpstr>2017</vt:lpstr>
      <vt:lpstr>2018</vt:lpstr>
      <vt:lpstr>2019</vt:lpstr>
      <vt:lpstr>Série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Justinia CLEMENT CNF</dc:creator>
  <cp:lastModifiedBy>Justinia CLEMENT 755</cp:lastModifiedBy>
  <dcterms:created xsi:type="dcterms:W3CDTF">2019-11-06T08:28:52Z</dcterms:created>
  <dcterms:modified xsi:type="dcterms:W3CDTF">2020-08-21T10:35:01Z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